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747866273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f1fb02bc6814fd5"/>
    <x:sheet xmlns:r="http://schemas.openxmlformats.org/officeDocument/2006/relationships" name="Dashboard" sheetId="2" r:id="Rb8cabf79ccc94372"/>
    <x:sheet xmlns:r="http://schemas.openxmlformats.org/officeDocument/2006/relationships" name="Data" sheetId="3" r:id="Ra04e639257384b42"/>
    <x:sheet xmlns:r="http://schemas.openxmlformats.org/officeDocument/2006/relationships" name="Settings" sheetId="4" r:id="Re19d474c46bd48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General"/>
    <x:numFmt numFmtId="201" formatCode="$#,##0;[Red]($#,##0);-"/>
    <x:numFmt numFmtId="202" formatCode="mmm d, yyyy"/>
    <x:numFmt numFmtId="203" formatCode="$#,##0"/>
    <x:numFmt numFmtId="204" formatCode="0"/>
  </x:numFmts>
  <x:fonts count="13">
    <x:font>
      <x:sz val="11"/>
      <x:name val="Carlito"/>
    </x:font>
    <x:font>
      <x:b/>
      <x:sz val="9"/>
      <x:color rgb="FF91AAFF"/>
      <x:name val="Carlito"/>
    </x:font>
    <x:font>
      <x:b/>
      <x:sz val="25"/>
      <x:color rgb="FFFFFFFF"/>
      <x:name val="Carlito"/>
    </x:font>
    <x:font>
      <x:sz val="11"/>
      <x:color rgb="FFDDE4F4"/>
      <x:name val="Carlito"/>
    </x:font>
    <x:font>
      <x:b/>
      <x:sz val="15"/>
      <x:color rgb="FF07183F"/>
      <x:name val="Carlito"/>
    </x:font>
    <x:font>
      <x:b/>
      <x:sz val="11"/>
      <x:color rgb="FFFFFFFF"/>
      <x:name val="Carlito"/>
    </x:font>
    <x:font>
      <x:b/>
      <x:sz val="11"/>
      <x:color rgb="FF07183F"/>
      <x:name val="Carlito"/>
    </x:font>
    <x:font>
      <x:sz val="11"/>
      <x:color rgb="FF606A80"/>
      <x:name val="Carlito"/>
    </x:font>
    <x:font>
      <x:b/>
      <x:sz val="11"/>
      <x:color rgb="FF238064"/>
      <x:name val="Carlito"/>
    </x:font>
    <x:font>
      <x:b/>
      <x:sz val="9"/>
      <x:color rgb="FFFFFFFF"/>
      <x:name val="Carlito"/>
    </x:font>
    <x:font>
      <x:sz val="9"/>
      <x:color rgb="FF26314B"/>
      <x:name val="Carlito"/>
    </x:font>
    <x:font>
      <x:b/>
      <x:sz val="8"/>
      <x:color rgb="FFFFFFFF"/>
      <x:name val="Carlito"/>
    </x:font>
    <x:font>
      <x:b/>
      <x:sz val="20"/>
      <x:color rgb="FF07183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83F"/>
      </x:patternFill>
    </x:fill>
    <x:fill>
      <x:patternFill patternType="solid">
        <x:fgColor rgb="FFE9EFFF"/>
      </x:patternFill>
    </x:fill>
    <x:fill>
      <x:patternFill patternType="solid">
        <x:fgColor rgb="FF2E59F2"/>
      </x:patternFill>
    </x:fill>
    <x:fill>
      <x:patternFill patternType="solid">
        <x:fgColor rgb="FFF7F9FF"/>
      </x:patternFill>
    </x:fill>
    <x:fill>
      <x:patternFill patternType="solid">
        <x:fgColor rgb="FFFFFFFF"/>
      </x:patternFill>
    </x:fill>
  </x:fills>
  <x:borders count="8">
    <x:border/>
    <x:border>
      <x:left style="thin">
        <x:color rgb="FF91AAFF"/>
      </x:left>
      <x:right style="thin">
        <x:color rgb="FF91AAFF"/>
      </x:right>
      <x:top style="thin">
        <x:color rgb="FF91AAFF"/>
      </x:top>
    </x:border>
    <x:border>
      <x:left style="thin">
        <x:color rgb="FF91AAFF"/>
      </x:left>
      <x:right style="thin">
        <x:color rgb="FF91AAFF"/>
      </x:right>
    </x:border>
    <x:border>
      <x:left style="thin">
        <x:color rgb="FF91AAFF"/>
      </x:left>
      <x:right style="thin">
        <x:color rgb="FF91AAFF"/>
      </x:right>
      <x:bottom style="thin">
        <x:color rgb="FF91AAFF"/>
      </x:bottom>
    </x:border>
    <x:border>
      <x:bottom style="thin">
        <x:color rgb="FFE4E8F0"/>
      </x:bottom>
    </x:border>
    <x:border>
      <x:top style="thin">
        <x:color rgb="FFE4E8F0"/>
      </x:top>
      <x:bottom style="thin">
        <x:color rgb="FFE4E8F0"/>
      </x:bottom>
    </x:border>
    <x:border>
      <x:top style="thin">
        <x:color rgb="FFE4E8F0"/>
      </x:top>
    </x:border>
    <x:border>
      <x:left style="thin">
        <x:color rgb="FF91AAFF"/>
      </x:left>
      <x:right style="thin">
        <x:color rgb="FF91AAFF"/>
      </x:right>
      <x:top style="thin">
        <x:color rgb="FF91AAFF"/>
      </x:top>
      <x:bottom style="thin">
        <x:color rgb="FF91AAFF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horizontal="center" wrapText="1"/>
    </x:xf>
    <x:xf numFmtId="200" fontId="0" fillId="3" borderId="0" xfId="0" applyNumberFormat="1" applyFont="1" applyFill="1" applyBorder="1"/>
    <x:xf numFmtId="200" fontId="0" fillId="0" borderId="0" xfId="0" applyNumberFormat="1" applyFont="1" applyFill="1" applyBorder="1"/>
    <x:xf numFmtId="200" fontId="0" fillId="3" borderId="1" xfId="0" applyNumberFormat="1" applyFont="1" applyFill="1" applyBorder="1"/>
    <x:xf numFmtId="200" fontId="0" fillId="3" borderId="2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0" fontId="10" fillId="0" borderId="0" xfId="0" applyNumberFormat="1" applyFont="1" applyFill="1" applyBorder="1"/>
    <x:xf numFmtId="0" fontId="10" fillId="0" borderId="4" xfId="0" applyNumberFormat="1" applyFont="1" applyFill="1" applyBorder="1"/>
    <x:xf numFmtId="0" fontId="10" fillId="0" borderId="5" xfId="0" applyNumberFormat="1" applyFont="1" applyFill="1" applyBorder="1"/>
    <x:xf numFmtId="0" fontId="10" fillId="0" borderId="6" xfId="0" applyNumberFormat="1" applyFont="1" applyFill="1" applyBorder="1"/>
    <x:xf numFmtId="0" fontId="10" fillId="5" borderId="4" xfId="0" applyNumberFormat="1" applyFont="1" applyFill="1" applyBorder="1"/>
    <x:xf numFmtId="0" fontId="10" fillId="5" borderId="5" xfId="0" applyNumberFormat="1" applyFont="1" applyFill="1" applyBorder="1"/>
    <x:xf numFmtId="0" fontId="10" fillId="5" borderId="6" xfId="0" applyNumberFormat="1" applyFont="1" applyFill="1" applyBorder="1"/>
    <x:xf numFmtId="0" fontId="10" fillId="6" borderId="4" xfId="0" applyNumberFormat="1" applyFont="1" applyFill="1" applyBorder="1"/>
    <x:xf numFmtId="0" fontId="10" fillId="6" borderId="5" xfId="0" applyNumberFormat="1" applyFont="1" applyFill="1" applyBorder="1"/>
    <x:xf numFmtId="0" fontId="10" fillId="6" borderId="6" xfId="0" applyNumberFormat="1" applyFont="1" applyFill="1" applyBorder="1"/>
    <x:xf numFmtId="201" fontId="10" fillId="5" borderId="4" xfId="0" applyNumberFormat="1" applyFont="1" applyFill="1" applyBorder="1"/>
    <x:xf numFmtId="201" fontId="10" fillId="5" borderId="5" xfId="0" applyNumberFormat="1" applyFont="1" applyFill="1" applyBorder="1"/>
    <x:xf numFmtId="201" fontId="10" fillId="5" borderId="6" xfId="0" applyNumberFormat="1" applyFont="1" applyFill="1" applyBorder="1"/>
    <x:xf numFmtId="201" fontId="10" fillId="6" borderId="4" xfId="0" applyNumberFormat="1" applyFont="1" applyFill="1" applyBorder="1"/>
    <x:xf numFmtId="201" fontId="10" fillId="6" borderId="5" xfId="0" applyNumberFormat="1" applyFont="1" applyFill="1" applyBorder="1"/>
    <x:xf numFmtId="201" fontId="10" fillId="6" borderId="6" xfId="0" applyNumberFormat="1" applyFont="1" applyFill="1" applyBorder="1"/>
    <x:xf numFmtId="202" fontId="10" fillId="5" borderId="4" xfId="0" applyNumberFormat="1" applyFont="1" applyFill="1" applyBorder="1"/>
    <x:xf numFmtId="202" fontId="10" fillId="5" borderId="5" xfId="0" applyNumberFormat="1" applyFont="1" applyFill="1" applyBorder="1"/>
    <x:xf numFmtId="202" fontId="10" fillId="5" borderId="6" xfId="0" applyNumberFormat="1" applyFont="1" applyFill="1" applyBorder="1"/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2" fillId="3" borderId="0" xfId="0" applyNumberFormat="1" applyFont="1" applyFill="1" applyBorder="1"/>
    <x:xf numFmtId="0" fontId="12" fillId="3" borderId="7" xfId="0" applyNumberFormat="1" applyFont="1" applyFill="1" applyBorder="1"/>
    <x:xf numFmtId="203" fontId="12" fillId="3" borderId="7" xfId="0" applyNumberFormat="1" applyFont="1" applyFill="1" applyBorder="1"/>
    <x:xf numFmtId="203" fontId="12" fillId="3" borderId="7" xfId="0" applyNumberFormat="1" applyFont="1" applyFill="1" applyBorder="1" applyAlignment="1">
      <x:alignment horizontal="center"/>
    </x:xf>
    <x:xf numFmtId="203" fontId="12" fillId="3" borderId="7" xfId="0" applyNumberFormat="1" applyFont="1" applyFill="1" applyBorder="1" applyAlignment="1">
      <x:alignment horizontal="center" vertical="center"/>
    </x:xf>
    <x:xf numFmtId="204" fontId="12" fillId="3" borderId="7" xfId="0" applyNumberFormat="1" applyFont="1" applyFill="1" applyBorder="1"/>
    <x:xf numFmtId="204" fontId="12" fillId="3" borderId="7" xfId="0" applyNumberFormat="1" applyFont="1" applyFill="1" applyBorder="1" applyAlignment="1">
      <x:alignment horizontal="center"/>
    </x:xf>
    <x:xf numFmtId="204" fontId="12" fillId="3" borderId="7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4" xfId="0" applyNumberFormat="1" applyFont="1" applyFill="1" applyBorder="1"/>
    <x:xf numFmtId="201" fontId="0" fillId="0" borderId="5" xfId="0" applyNumberFormat="1" applyFont="1" applyFill="1" applyBorder="1"/>
    <x:xf numFmtId="201" fontId="0" fillId="0" borderId="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04f1356544a17" /><Relationship Type="http://schemas.openxmlformats.org/officeDocument/2006/relationships/theme" Target="/xl/theme/theme1.xml" Id="R7654786358ae436b" /><Relationship Type="http://schemas.openxmlformats.org/officeDocument/2006/relationships/sharedStrings" Target="/xl/sharedStrings.xml" Id="Re4a54ab31c0c41b0" /><Relationship Type="http://schemas.openxmlformats.org/officeDocument/2006/relationships/worksheet" Target="/xl/worksheets/sheet1.xml" Id="Ref1fb02bc6814fd5" /><Relationship Type="http://schemas.openxmlformats.org/officeDocument/2006/relationships/worksheet" Target="/xl/worksheets/sheet2.xml" Id="Rb8cabf79ccc94372" /><Relationship Type="http://schemas.openxmlformats.org/officeDocument/2006/relationships/worksheet" Target="/xl/worksheets/sheet3.xml" Id="Ra04e639257384b42" /><Relationship Type="http://schemas.openxmlformats.org/officeDocument/2006/relationships/worksheet" Target="/xl/worksheets/sheet4.xml" Id="Re19d474c46bd481a" /><Relationship Type="http://schemas.microsoft.com/office/2017/10/relationships/person" Target="/xl/persons/person.xml" Id="R6dd99a1b06044ea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d579500d8c1426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Ending balance by Payment #</a:t>
            </a:r>
          </a:p>
        </c:rich>
      </c:tx>
    </c:title>
    <c:plotArea>
      <c:lineChart>
        <c:grouping val="standard"/>
        <c:ser>
          <c:idx val="0"/>
          <c:order val="0"/>
          <c:tx>
            <c:v>Ending balance</c:v>
          </c:tx>
          <c:marker>
            <c:symbol val="none"/>
          </c:marker>
          <c:cat>
            <c:strRef>
              <c:f>'Dashboard'!$A$13:$A$20</c:f>
              <c:strCache>
                <c:ptCount val="0"/>
              </c:strCache>
            </c:strRef>
          </c:cat>
          <c:val>
            <c:numRef>
              <c:f>'Dashboard'!$B$13:$B$20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579500d8c1426e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SheetSteps" id="{0FA437CF-1D28-4EAC-B2F4-306968B5B393}"/>
</xltc:personList>
</file>

<file path=xl/tables/table1.xml><?xml version="1.0" encoding="utf-8"?>
<x:table xmlns:x="http://schemas.openxmlformats.org/spreadsheetml/2006/main" id="1" name="loan_amortization_schedule_table" displayName="loan_amortization_schedule_table" ref="A7:J107" headerRowCount="1" totalsRowCount="0" totalsRowShown="0">
  <x:tableColumns count="10">
    <x:tableColumn id="1" name="Payment #"/>
    <x:tableColumn id="2" name="Payment date"/>
    <x:tableColumn id="3" name="Opening balance"/>
    <x:tableColumn id="4" name="Scheduled payment"/>
    <x:tableColumn id="5" name="Interest"/>
    <x:tableColumn id="6" name="Principal"/>
    <x:tableColumn id="7" name="Extra payment"/>
    <x:tableColumn id="8" name="Ending balance"/>
    <x:tableColumn id="9" name="Cumulative interest"/>
    <x:tableColumn id="10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5d4f8ffedcbd4e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f04b6f364d0541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5" hidden="0" customWidth="1"/>
    <x:col min="3" max="3" width="43" hidden="0" customWidth="1"/>
    <x:col min="4" max="4" width="19" hidden="0" customWidth="1"/>
    <x:col min="5" max="5" width="19" hidden="0" customWidth="1"/>
    <x:col min="6" max="6" width="26" hidden="0" customWidth="1"/>
    <x:col min="7" max="7" width="39" hidden="0" customWidth="1"/>
    <x:col min="8" max="8" width="19" hidden="0" customWidth="1"/>
    <x:col min="9" max="9" width="19" hidden="0" customWidth="1"/>
    <x:col min="10" max="10" width="19" hidden="0" customWidth="1"/>
  </x:cols>
  <x:sheetData>
    <x:row r="1">
      <x:c r="A1" s="2" t="str">
        <x:v>FINANCE TEMPLATE · SHEETSTEPS</x:v>
      </x:c>
      <x:c r="B1" s="1"/>
      <x:c r="C1" s="1"/>
      <x:c r="D1" s="1"/>
      <x:c r="E1" s="1"/>
      <x:c r="F1" s="1"/>
      <x:c r="G1" s="1"/>
      <x:c r="H1" s="1"/>
      <x:c r="I1" s="1"/>
      <x:c r="J1" s="1"/>
    </x:row>
    <x:row r="2" ht="44" customHeight="1">
      <x:c r="A2" s="3" t="str">
        <x:v>Loan Amortization Planner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ht="28" customHeight="1">
      <x:c r="A3" s="4" t="str">
        <x:v>Model each payment, see principal versus interest, and test the effect of extra payments.</x:v>
      </x:c>
      <x:c r="B3" s="1"/>
      <x:c r="C3" s="1"/>
      <x:c r="D3" s="1"/>
      <x:c r="E3" s="1"/>
      <x:c r="F3" s="1"/>
      <x:c r="G3" s="1"/>
      <x:c r="H3" s="1"/>
      <x:c r="I3" s="1"/>
      <x:c r="J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</x:row>
    <x:row r="7">
      <x:c r="A7" s="6" t="str">
        <x:v>Set up the workbook in six small steps</x:v>
      </x:c>
    </x:row>
    <x:row r="9" ht="40" customHeight="1">
      <x:c r="A9" s="9" t="str">
        <x:v>01</x:v>
      </x:c>
      <x:c r="B9" s="10" t="str">
        <x:v>Review the dashboard</x:v>
      </x:c>
      <x:c r="C9" s="12" t="str">
        <x:v>Understand the totals, exceptions, and decisions the model is designed to surface.</x:v>
      </x:c>
      <x:c r="E9" s="14" t="str">
        <x:v>✓</x:v>
      </x:c>
      <x:c r="F9" s="10" t="str">
        <x:v>Decision dashboard</x:v>
      </x:c>
      <x:c r="G9" s="12" t="str">
        <x:v>Formula-backed KPIs and a useful chart</x:v>
      </x:c>
    </x:row>
    <x:row r="10" ht="40" customHeight="1">
      <x:c r="A10" s="9" t="str">
        <x:v>02</x:v>
      </x:c>
      <x:c r="B10" s="10" t="str">
        <x:v>Check Settings</x:v>
      </x:c>
      <x:c r="C10" s="12" t="str">
        <x:v>Confirm the date, currency, thresholds, and assumptions before replacing sample data.</x:v>
      </x:c>
      <x:c r="E10" s="14" t="str">
        <x:v>✓</x:v>
      </x:c>
      <x:c r="F10" s="10" t="str">
        <x:v>Realistic sample data</x:v>
      </x:c>
      <x:c r="G10" s="12" t="str">
        <x:v>Enough context to understand the intended workflow</x:v>
      </x:c>
    </x:row>
    <x:row r="11" ht="40" customHeight="1">
      <x:c r="A11" s="9" t="str">
        <x:v>03</x:v>
      </x:c>
      <x:c r="B11" s="10" t="str">
        <x:v>Replace sample rows</x:v>
      </x:c>
      <x:c r="C11" s="12" t="str">
        <x:v>Enter your own records only in the clearly styled working input columns.</x:v>
      </x:c>
      <x:c r="E11" s="14" t="str">
        <x:v>✓</x:v>
      </x:c>
      <x:c r="F11" s="10" t="str">
        <x:v>Editable assumptions</x:v>
      </x:c>
      <x:c r="G11" s="12" t="str">
        <x:v>Dates, thresholds, rates, and owners live in Settings</x:v>
      </x:c>
    </x:row>
    <x:row r="12" ht="40" customHeight="1">
      <x:c r="A12" s="9" t="str">
        <x:v>04</x:v>
      </x:c>
      <x:c r="B12" s="10" t="str">
        <x:v>Keep formula columns</x:v>
      </x:c>
      <x:c r="C12" s="12" t="str">
        <x:v>Calculated fields remain visible so every output can be traced and checked.</x:v>
      </x:c>
      <x:c r="E12" s="14" t="str">
        <x:v>✓</x:v>
      </x:c>
      <x:c r="F12" s="10" t="str">
        <x:v>Auditable formulas</x:v>
      </x:c>
      <x:c r="G12" s="12" t="str">
        <x:v>No hidden magic numbers in calculation columns</x:v>
      </x:c>
    </x:row>
    <x:row r="13" ht="40" customHeight="1">
      <x:c r="A13" s="9" t="str">
        <x:v>05</x:v>
      </x:c>
      <x:c r="B13" s="10" t="str">
        <x:v>Review exceptions</x:v>
      </x:c>
      <x:c r="C13" s="12" t="str">
        <x:v>Use the status and risk fields to focus on items that require action.</x:v>
      </x:c>
      <x:c r="E13" s="14" t="str">
        <x:v>✓</x:v>
      </x:c>
      <x:c r="F13" s="10" t="str">
        <x:v>Exception flags</x:v>
      </x:c>
      <x:c r="G13" s="12" t="str">
        <x:v>Items requiring review rise to the surface</x:v>
      </x:c>
    </x:row>
    <x:row r="14" ht="40" customHeight="1">
      <x:c r="A14" s="9" t="str">
        <x:v>06</x:v>
      </x:c>
      <x:c r="B14" s="10" t="str">
        <x:v>Make it yours</x:v>
      </x:c>
      <x:c r="C14" s="12" t="str">
        <x:v>Add rows, adjust lists, and extend the dashboard without rebuilding the model.</x:v>
      </x:c>
      <x:c r="E14" s="14" t="str">
        <x:v>✓</x:v>
      </x:c>
      <x:c r="F14" s="10" t="str">
        <x:v>Google Sheets ready</x:v>
      </x:c>
      <x:c r="G14" s="12" t="str">
        <x:v>Built to copy, share, filter, and customize</x:v>
      </x:c>
    </x:row>
  </x:sheetData>
  <x:mergeCells>
    <x:mergeCell ref="A2:J2"/>
    <x:mergeCell ref="A3:J3"/>
    <x:mergeCell ref="A7:J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>
      <x:c r="A1" s="2" t="str">
        <x:v>DECISION DASHBOARD · SHEETSTEPS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 ht="44" customHeight="1">
      <x:c r="A2" s="3" t="str">
        <x:v>Loan Amortization Planner Dashboard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</x:row>
    <x:row r="3" ht="28" customHeight="1">
      <x:c r="A3" s="4" t="str">
        <x:v>Live finance signals from the working Data tab.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</x:row>
    <x:row r="6">
      <x:c r="A6" s="44" t="str">
        <x:v>LOAN AMOUNT</x:v>
      </x:c>
      <x:c r="D6" s="44" t="str">
        <x:v>MONTHLY PAYMENT</x:v>
      </x:c>
      <x:c r="G6" s="44" t="str">
        <x:v>TOTAL INTEREST</x:v>
      </x:c>
      <x:c r="J6" s="44" t="str">
        <x:v>MONTHS TO PAYOFF</x:v>
      </x:c>
    </x:row>
    <x:row r="7">
      <x:c r="A7" s="49" t="n">
        <x:f>'Settings'!$B$8</x:f>
        <x:v>240000</x:v>
      </x:c>
      <x:c r="D7" s="49" t="n">
        <x:f>-PMT('Settings'!$B$9/'Settings'!$B$13,'Settings'!$B$10,'Settings'!$B$8)</x:f>
        <x:v>7383.1011307258</x:v>
      </x:c>
      <x:c r="G7" s="49" t="n">
        <x:f>SUM('Data'!$E$8:$E$107)</x:f>
        <x:v>24859.439010989525</x:v>
      </x:c>
      <x:c r="J7" s="52" t="n">
        <x:f>COUNTIF('Data'!$H$8:$H$107,"&gt;0")+1</x:f>
        <x:v>35</x:v>
      </x:c>
    </x:row>
    <x:row r="12">
      <x:c r="A12" s="17" t="str">
        <x:v>Payment #</x:v>
      </x:c>
      <x:c r="B12" s="17" t="str">
        <x:v>Ending balance</x:v>
      </x:c>
    </x:row>
    <x:row r="13">
      <x:c r="A13" s="53" t="n">
        <x:v>1</x:v>
      </x:c>
      <x:c r="B13" s="56" t="n">
        <x:f>SUMIF('Data'!$A$8:$A$107,A13,'Data'!$H$8:$H$107)</x:f>
        <x:v>233716.8988692742</x:v>
      </x:c>
    </x:row>
    <x:row r="14">
      <x:c r="A14" s="54" t="n">
        <x:v>2</x:v>
      </x:c>
      <x:c r="B14" s="57" t="n">
        <x:f>SUMIF('Data'!$A$8:$A$107,A14,'Data'!$H$8:$H$107)</x:f>
        <x:v>227398.4552946881</x:v>
      </x:c>
    </x:row>
    <x:row r="15">
      <x:c r="A15" s="54" t="n">
        <x:v>3</x:v>
      </x:c>
      <x:c r="B15" s="57" t="n">
        <x:f>SUMIF('Data'!$A$8:$A$107,A15,'Data'!$H$8:$H$107)</x:f>
        <x:v>221044.47047499492</x:v>
      </x:c>
    </x:row>
    <x:row r="16">
      <x:c r="A16" s="54" t="n">
        <x:v>4</x:v>
      </x:c>
      <x:c r="B16" s="57" t="n">
        <x:f>SUMIF('Data'!$A$8:$A$107,A16,'Data'!$H$8:$H$107)</x:f>
        <x:v>214654.74449069097</x:v>
      </x:c>
    </x:row>
    <x:row r="17">
      <x:c r="A17" s="54" t="n">
        <x:v>5</x:v>
      </x:c>
      <x:c r="B17" s="57" t="n">
        <x:f>SUMIF('Data'!$A$8:$A$107,A17,'Data'!$H$8:$H$107)</x:f>
        <x:v>208229.0762977253</x:v>
      </x:c>
    </x:row>
    <x:row r="18">
      <x:c r="A18" s="54" t="n">
        <x:v>6</x:v>
      </x:c>
      <x:c r="B18" s="57" t="n">
        <x:f>SUMIF('Data'!$A$8:$A$107,A18,'Data'!$H$8:$H$107)</x:f>
        <x:v>201767.26372117418</x:v>
      </x:c>
    </x:row>
    <x:row r="19">
      <x:c r="A19" s="54" t="n">
        <x:v>7</x:v>
      </x:c>
      <x:c r="B19" s="57" t="n">
        <x:f>SUMIF('Data'!$A$8:$A$107,A19,'Data'!$H$8:$H$107)</x:f>
        <x:v>195269.10344888</x:v>
      </x:c>
    </x:row>
    <x:row r="20">
      <x:c r="A20" s="55" t="n">
        <x:v>8</x:v>
      </x:c>
      <x:c r="B20" s="58" t="n">
        <x:f>SUMIF('Data'!$A$8:$A$107,A20,'Data'!$H$8:$H$107)</x:f>
        <x:v>188734.39102505415</x:v>
      </x:c>
    </x:row>
  </x:sheetData>
  <x:mergeCells>
    <x:mergeCell ref="A2:L2"/>
    <x:mergeCell ref="A3:L3"/>
    <x:mergeCell ref="A6:C6"/>
    <x:mergeCell ref="A7:C9"/>
    <x:mergeCell ref="D6:F6"/>
    <x:mergeCell ref="D7:F9"/>
    <x:mergeCell ref="G6:I6"/>
    <x:mergeCell ref="G7:I9"/>
    <x:mergeCell ref="J6:L6"/>
    <x:mergeCell ref="J7:L9"/>
  </x:mergeCells>
  <x:pageMargins left="0.7" right="0.7" top="0.75" bottom="0.75" header="0.3" footer="0.3"/>
  <x:drawing xmlns:r="http://schemas.openxmlformats.org/officeDocument/2006/relationships" r:id="R5d4f8ffedcbd4e75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5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</x:cols>
  <x:sheetData>
    <x:row r="1">
      <x:c r="A1" s="2" t="str">
        <x:v>WORKING DATA · SHEETSTEPS</x:v>
      </x:c>
      <x:c r="B1" s="1"/>
      <x:c r="C1" s="1"/>
      <x:c r="D1" s="1"/>
      <x:c r="E1" s="1"/>
      <x:c r="F1" s="1"/>
      <x:c r="G1" s="1"/>
      <x:c r="H1" s="1"/>
      <x:c r="I1" s="1"/>
      <x:c r="J1" s="1"/>
    </x:row>
    <x:row r="2" ht="44" customHeight="1">
      <x:c r="A2" s="3" t="str">
        <x:v>Loan Amortization Planner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ht="28" customHeight="1">
      <x:c r="A3" s="4" t="str">
        <x:v>Model each payment, see principal versus interest, and test the effect of extra payments.</x:v>
      </x:c>
      <x:c r="B3" s="1"/>
      <x:c r="C3" s="1"/>
      <x:c r="D3" s="1"/>
      <x:c r="E3" s="1"/>
      <x:c r="F3" s="1"/>
      <x:c r="G3" s="1"/>
      <x:c r="H3" s="1"/>
      <x:c r="I3" s="1"/>
      <x:c r="J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</x:row>
    <x:row r="7">
      <x:c r="A7" s="17" t="str">
        <x:v>Payment #</x:v>
      </x:c>
      <x:c r="B7" s="17" t="str">
        <x:v>Payment date</x:v>
      </x:c>
      <x:c r="C7" s="17" t="str">
        <x:v>Opening balance</x:v>
      </x:c>
      <x:c r="D7" s="17" t="str">
        <x:v>Scheduled payment</x:v>
      </x:c>
      <x:c r="E7" s="17" t="str">
        <x:v>Interest</x:v>
      </x:c>
      <x:c r="F7" s="17" t="str">
        <x:v>Principal</x:v>
      </x:c>
      <x:c r="G7" s="17" t="str">
        <x:v>Extra payment</x:v>
      </x:c>
      <x:c r="H7" s="17" t="str">
        <x:v>Ending balance</x:v>
      </x:c>
      <x:c r="I7" s="17" t="str">
        <x:v>Cumulative interest</x:v>
      </x:c>
      <x:c r="J7" s="17" t="str">
        <x:v>Status</x:v>
      </x:c>
    </x:row>
    <x:row r="8">
      <x:c r="A8" s="28" t="n">
        <x:v>1</x:v>
      </x:c>
      <x:c r="B8" s="40" t="n">
        <x:f>IF(A8="","",EDATE('Settings'!$B$11,A8-1))</x:f>
        <x:v>46235</x:v>
      </x:c>
      <x:c r="C8" s="34" t="n">
        <x:f>IF(A8="","",IF(A8=1,'Settings'!$B$8,H7))</x:f>
        <x:v>240000</x:v>
      </x:c>
      <x:c r="D8" s="34" t="n">
        <x:f>IF(A8="","",MIN(C8,-PMT('Settings'!$B$9/'Settings'!$B$13,'Settings'!$B$10,'Settings'!$B$8)))</x:f>
        <x:v>7383.1011307258</x:v>
      </x:c>
      <x:c r="E8" s="34" t="n">
        <x:f>IF(A8="","",C8*'Settings'!$B$9/'Settings'!$B$13)</x:f>
        <x:v>1350.0000000000002</x:v>
      </x:c>
      <x:c r="F8" s="34" t="n">
        <x:f>IF(A8="","",MIN(C8,D8-E8))</x:f>
        <x:v>6033.1011307258</x:v>
      </x:c>
      <x:c r="G8" s="37" t="n">
        <x:f>IF(A8="","",MIN(MAX(0,C8-F8),'Settings'!$B$12))</x:f>
        <x:v>250</x:v>
      </x:c>
      <x:c r="H8" s="37" t="n">
        <x:f>IF(A8="","",MAX(0,C8-F8-G8))</x:f>
        <x:v>233716.8988692742</x:v>
      </x:c>
      <x:c r="I8" s="37" t="n">
        <x:f>IF(A8="","",IF(A8=1,E8,I7+E8))</x:f>
        <x:v>1350.0000000000002</x:v>
      </x:c>
      <x:c r="J8" s="31" t="str">
        <x:f>IF(A8="","",IF(H8=0,"Paid off","Active"))</x:f>
        <x:v>Active</x:v>
      </x:c>
    </x:row>
    <x:row r="9">
      <x:c r="A9" s="29" t="n">
        <x:v>2</x:v>
      </x:c>
      <x:c r="B9" s="41" t="n">
        <x:f>IF(A9="","",EDATE('Settings'!$B$11,A9-1))</x:f>
        <x:v>46266</x:v>
      </x:c>
      <x:c r="C9" s="35" t="n">
        <x:f>IF(A9="","",IF(A9=1,'Settings'!$B$8,H8))</x:f>
        <x:v>233716.8988692742</x:v>
      </x:c>
      <x:c r="D9" s="35" t="n">
        <x:f>IF(A9="","",MIN(C9,-PMT('Settings'!$B$9/'Settings'!$B$13,'Settings'!$B$10,'Settings'!$B$8)))</x:f>
        <x:v>7383.1011307258</x:v>
      </x:c>
      <x:c r="E9" s="35" t="n">
        <x:f>IF(A9="","",C9*'Settings'!$B$9/'Settings'!$B$13)</x:f>
        <x:v>1314.6575561396676</x:v>
      </x:c>
      <x:c r="F9" s="35" t="n">
        <x:f>IF(A9="","",MIN(C9,D9-E9))</x:f>
        <x:v>6068.443574586133</x:v>
      </x:c>
      <x:c r="G9" s="38" t="n">
        <x:f>IF(A9="","",MIN(MAX(0,C9-F9),'Settings'!$B$12))</x:f>
        <x:v>250</x:v>
      </x:c>
      <x:c r="H9" s="38" t="n">
        <x:f>IF(A9="","",MAX(0,C9-F9-G9))</x:f>
        <x:v>227398.4552946881</x:v>
      </x:c>
      <x:c r="I9" s="38" t="n">
        <x:f>IF(A9="","",IF(A9=1,E9,I8+E9))</x:f>
        <x:v>2664.6575561396676</x:v>
      </x:c>
      <x:c r="J9" s="32" t="str">
        <x:f>IF(A9="","",IF(H9=0,"Paid off","Active"))</x:f>
        <x:v>Active</x:v>
      </x:c>
    </x:row>
    <x:row r="10">
      <x:c r="A10" s="29" t="n">
        <x:v>3</x:v>
      </x:c>
      <x:c r="B10" s="41" t="n">
        <x:f>IF(A10="","",EDATE('Settings'!$B$11,A10-1))</x:f>
        <x:v>46296</x:v>
      </x:c>
      <x:c r="C10" s="35" t="n">
        <x:f>IF(A10="","",IF(A10=1,'Settings'!$B$8,H9))</x:f>
        <x:v>227398.4552946881</x:v>
      </x:c>
      <x:c r="D10" s="35" t="n">
        <x:f>IF(A10="","",MIN(C10,-PMT('Settings'!$B$9/'Settings'!$B$13,'Settings'!$B$10,'Settings'!$B$8)))</x:f>
        <x:v>7383.1011307258</x:v>
      </x:c>
      <x:c r="E10" s="35" t="n">
        <x:f>IF(A10="","",C10*'Settings'!$B$9/'Settings'!$B$13)</x:f>
        <x:v>1279.1163110326206</x:v>
      </x:c>
      <x:c r="F10" s="35" t="n">
        <x:f>IF(A10="","",MIN(C10,D10-E10))</x:f>
        <x:v>6103.98481969318</x:v>
      </x:c>
      <x:c r="G10" s="38" t="n">
        <x:f>IF(A10="","",MIN(MAX(0,C10-F10),'Settings'!$B$12))</x:f>
        <x:v>250</x:v>
      </x:c>
      <x:c r="H10" s="38" t="n">
        <x:f>IF(A10="","",MAX(0,C10-F10-G10))</x:f>
        <x:v>221044.47047499492</x:v>
      </x:c>
      <x:c r="I10" s="38" t="n">
        <x:f>IF(A10="","",IF(A10=1,E10,I9+E10))</x:f>
        <x:v>3943.773867172288</x:v>
      </x:c>
      <x:c r="J10" s="32" t="str">
        <x:f>IF(A10="","",IF(H10=0,"Paid off","Active"))</x:f>
        <x:v>Active</x:v>
      </x:c>
    </x:row>
    <x:row r="11">
      <x:c r="A11" s="29" t="n">
        <x:v>4</x:v>
      </x:c>
      <x:c r="B11" s="41" t="n">
        <x:f>IF(A11="","",EDATE('Settings'!$B$11,A11-1))</x:f>
        <x:v>46327</x:v>
      </x:c>
      <x:c r="C11" s="35" t="n">
        <x:f>IF(A11="","",IF(A11=1,'Settings'!$B$8,H10))</x:f>
        <x:v>221044.47047499492</x:v>
      </x:c>
      <x:c r="D11" s="35" t="n">
        <x:f>IF(A11="","",MIN(C11,-PMT('Settings'!$B$9/'Settings'!$B$13,'Settings'!$B$10,'Settings'!$B$8)))</x:f>
        <x:v>7383.1011307258</x:v>
      </x:c>
      <x:c r="E11" s="35" t="n">
        <x:f>IF(A11="","",C11*'Settings'!$B$9/'Settings'!$B$13)</x:f>
        <x:v>1243.3751464218465</x:v>
      </x:c>
      <x:c r="F11" s="35" t="n">
        <x:f>IF(A11="","",MIN(C11,D11-E11))</x:f>
        <x:v>6139.725984303954</x:v>
      </x:c>
      <x:c r="G11" s="38" t="n">
        <x:f>IF(A11="","",MIN(MAX(0,C11-F11),'Settings'!$B$12))</x:f>
        <x:v>250</x:v>
      </x:c>
      <x:c r="H11" s="38" t="n">
        <x:f>IF(A11="","",MAX(0,C11-F11-G11))</x:f>
        <x:v>214654.74449069097</x:v>
      </x:c>
      <x:c r="I11" s="38" t="n">
        <x:f>IF(A11="","",IF(A11=1,E11,I10+E11))</x:f>
        <x:v>5187.149013594135</x:v>
      </x:c>
      <x:c r="J11" s="32" t="str">
        <x:f>IF(A11="","",IF(H11=0,"Paid off","Active"))</x:f>
        <x:v>Active</x:v>
      </x:c>
    </x:row>
    <x:row r="12">
      <x:c r="A12" s="29" t="n">
        <x:v>5</x:v>
      </x:c>
      <x:c r="B12" s="41" t="n">
        <x:f>IF(A12="","",EDATE('Settings'!$B$11,A12-1))</x:f>
        <x:v>46357</x:v>
      </x:c>
      <x:c r="C12" s="35" t="n">
        <x:f>IF(A12="","",IF(A12=1,'Settings'!$B$8,H11))</x:f>
        <x:v>214654.74449069097</x:v>
      </x:c>
      <x:c r="D12" s="35" t="n">
        <x:f>IF(A12="","",MIN(C12,-PMT('Settings'!$B$9/'Settings'!$B$13,'Settings'!$B$10,'Settings'!$B$8)))</x:f>
        <x:v>7383.1011307258</x:v>
      </x:c>
      <x:c r="E12" s="35" t="n">
        <x:f>IF(A12="","",C12*'Settings'!$B$9/'Settings'!$B$13)</x:f>
        <x:v>1207.4329377601368</x:v>
      </x:c>
      <x:c r="F12" s="35" t="n">
        <x:f>IF(A12="","",MIN(C12,D12-E12))</x:f>
        <x:v>6175.668192965663</x:v>
      </x:c>
      <x:c r="G12" s="38" t="n">
        <x:f>IF(A12="","",MIN(MAX(0,C12-F12),'Settings'!$B$12))</x:f>
        <x:v>250</x:v>
      </x:c>
      <x:c r="H12" s="38" t="n">
        <x:f>IF(A12="","",MAX(0,C12-F12-G12))</x:f>
        <x:v>208229.0762977253</x:v>
      </x:c>
      <x:c r="I12" s="38" t="n">
        <x:f>IF(A12="","",IF(A12=1,E12,I11+E12))</x:f>
        <x:v>6394.581951354272</x:v>
      </x:c>
      <x:c r="J12" s="32" t="str">
        <x:f>IF(A12="","",IF(H12=0,"Paid off","Active"))</x:f>
        <x:v>Active</x:v>
      </x:c>
    </x:row>
    <x:row r="13">
      <x:c r="A13" s="29" t="n">
        <x:v>6</x:v>
      </x:c>
      <x:c r="B13" s="41" t="n">
        <x:f>IF(A13="","",EDATE('Settings'!$B$11,A13-1))</x:f>
        <x:v>46388</x:v>
      </x:c>
      <x:c r="C13" s="35" t="n">
        <x:f>IF(A13="","",IF(A13=1,'Settings'!$B$8,H12))</x:f>
        <x:v>208229.0762977253</x:v>
      </x:c>
      <x:c r="D13" s="35" t="n">
        <x:f>IF(A13="","",MIN(C13,-PMT('Settings'!$B$9/'Settings'!$B$13,'Settings'!$B$10,'Settings'!$B$8)))</x:f>
        <x:v>7383.1011307258</x:v>
      </x:c>
      <x:c r="E13" s="35" t="n">
        <x:f>IF(A13="","",C13*'Settings'!$B$9/'Settings'!$B$13)</x:f>
        <x:v>1171.2885541747048</x:v>
      </x:c>
      <x:c r="F13" s="35" t="n">
        <x:f>IF(A13="","",MIN(C13,D13-E13))</x:f>
        <x:v>6211.812576551096</x:v>
      </x:c>
      <x:c r="G13" s="38" t="n">
        <x:f>IF(A13="","",MIN(MAX(0,C13-F13),'Settings'!$B$12))</x:f>
        <x:v>250</x:v>
      </x:c>
      <x:c r="H13" s="38" t="n">
        <x:f>IF(A13="","",MAX(0,C13-F13-G13))</x:f>
        <x:v>201767.26372117418</x:v>
      </x:c>
      <x:c r="I13" s="38" t="n">
        <x:f>IF(A13="","",IF(A13=1,E13,I12+E13))</x:f>
        <x:v>7565.8705055289765</x:v>
      </x:c>
      <x:c r="J13" s="32" t="str">
        <x:f>IF(A13="","",IF(H13=0,"Paid off","Active"))</x:f>
        <x:v>Active</x:v>
      </x:c>
    </x:row>
    <x:row r="14">
      <x:c r="A14" s="29" t="n">
        <x:v>7</x:v>
      </x:c>
      <x:c r="B14" s="41" t="n">
        <x:f>IF(A14="","",EDATE('Settings'!$B$11,A14-1))</x:f>
        <x:v>46419</x:v>
      </x:c>
      <x:c r="C14" s="35" t="n">
        <x:f>IF(A14="","",IF(A14=1,'Settings'!$B$8,H13))</x:f>
        <x:v>201767.26372117418</x:v>
      </x:c>
      <x:c r="D14" s="35" t="n">
        <x:f>IF(A14="","",MIN(C14,-PMT('Settings'!$B$9/'Settings'!$B$13,'Settings'!$B$10,'Settings'!$B$8)))</x:f>
        <x:v>7383.1011307258</x:v>
      </x:c>
      <x:c r="E14" s="35" t="n">
        <x:f>IF(A14="","",C14*'Settings'!$B$9/'Settings'!$B$13)</x:f>
        <x:v>1134.940858431605</x:v>
      </x:c>
      <x:c r="F14" s="35" t="n">
        <x:f>IF(A14="","",MIN(C14,D14-E14))</x:f>
        <x:v>6248.160272294195</x:v>
      </x:c>
      <x:c r="G14" s="38" t="n">
        <x:f>IF(A14="","",MIN(MAX(0,C14-F14),'Settings'!$B$12))</x:f>
        <x:v>250</x:v>
      </x:c>
      <x:c r="H14" s="38" t="n">
        <x:f>IF(A14="","",MAX(0,C14-F14-G14))</x:f>
        <x:v>195269.10344888</x:v>
      </x:c>
      <x:c r="I14" s="38" t="n">
        <x:f>IF(A14="","",IF(A14=1,E14,I13+E14))</x:f>
        <x:v>8700.811363960582</x:v>
      </x:c>
      <x:c r="J14" s="32" t="str">
        <x:f>IF(A14="","",IF(H14=0,"Paid off","Active"))</x:f>
        <x:v>Active</x:v>
      </x:c>
    </x:row>
    <x:row r="15">
      <x:c r="A15" s="29" t="n">
        <x:v>8</x:v>
      </x:c>
      <x:c r="B15" s="41" t="n">
        <x:f>IF(A15="","",EDATE('Settings'!$B$11,A15-1))</x:f>
        <x:v>46447</x:v>
      </x:c>
      <x:c r="C15" s="35" t="n">
        <x:f>IF(A15="","",IF(A15=1,'Settings'!$B$8,H14))</x:f>
        <x:v>195269.10344888</x:v>
      </x:c>
      <x:c r="D15" s="35" t="n">
        <x:f>IF(A15="","",MIN(C15,-PMT('Settings'!$B$9/'Settings'!$B$13,'Settings'!$B$10,'Settings'!$B$8)))</x:f>
        <x:v>7383.1011307258</x:v>
      </x:c>
      <x:c r="E15" s="35" t="n">
        <x:f>IF(A15="","",C15*'Settings'!$B$9/'Settings'!$B$13)</x:f>
        <x:v>1098.38870689995</x:v>
      </x:c>
      <x:c r="F15" s="35" t="n">
        <x:f>IF(A15="","",MIN(C15,D15-E15))</x:f>
        <x:v>6284.71242382585</x:v>
      </x:c>
      <x:c r="G15" s="38" t="n">
        <x:f>IF(A15="","",MIN(MAX(0,C15-F15),'Settings'!$B$12))</x:f>
        <x:v>250</x:v>
      </x:c>
      <x:c r="H15" s="38" t="n">
        <x:f>IF(A15="","",MAX(0,C15-F15-G15))</x:f>
        <x:v>188734.39102505415</x:v>
      </x:c>
      <x:c r="I15" s="38" t="n">
        <x:f>IF(A15="","",IF(A15=1,E15,I14+E15))</x:f>
        <x:v>9799.200070860532</x:v>
      </x:c>
      <x:c r="J15" s="32" t="str">
        <x:f>IF(A15="","",IF(H15=0,"Paid off","Active"))</x:f>
        <x:v>Active</x:v>
      </x:c>
    </x:row>
    <x:row r="16">
      <x:c r="A16" s="29" t="n">
        <x:v>9</x:v>
      </x:c>
      <x:c r="B16" s="41" t="n">
        <x:f>IF(A16="","",EDATE('Settings'!$B$11,A16-1))</x:f>
        <x:v>46478</x:v>
      </x:c>
      <x:c r="C16" s="35" t="n">
        <x:f>IF(A16="","",IF(A16=1,'Settings'!$B$8,H15))</x:f>
        <x:v>188734.39102505415</x:v>
      </x:c>
      <x:c r="D16" s="35" t="n">
        <x:f>IF(A16="","",MIN(C16,-PMT('Settings'!$B$9/'Settings'!$B$13,'Settings'!$B$10,'Settings'!$B$8)))</x:f>
        <x:v>7383.1011307258</x:v>
      </x:c>
      <x:c r="E16" s="35" t="n">
        <x:f>IF(A16="","",C16*'Settings'!$B$9/'Settings'!$B$13)</x:f>
        <x:v>1061.6309495159296</x:v>
      </x:c>
      <x:c r="F16" s="35" t="n">
        <x:f>IF(A16="","",MIN(C16,D16-E16))</x:f>
        <x:v>6321.470181209871</x:v>
      </x:c>
      <x:c r="G16" s="38" t="n">
        <x:f>IF(A16="","",MIN(MAX(0,C16-F16),'Settings'!$B$12))</x:f>
        <x:v>250</x:v>
      </x:c>
      <x:c r="H16" s="38" t="n">
        <x:f>IF(A16="","",MAX(0,C16-F16-G16))</x:f>
        <x:v>182162.92084384427</x:v>
      </x:c>
      <x:c r="I16" s="38" t="n">
        <x:f>IF(A16="","",IF(A16=1,E16,I15+E16))</x:f>
        <x:v>10860.831020376461</x:v>
      </x:c>
      <x:c r="J16" s="32" t="str">
        <x:f>IF(A16="","",IF(H16=0,"Paid off","Active"))</x:f>
        <x:v>Active</x:v>
      </x:c>
    </x:row>
    <x:row r="17">
      <x:c r="A17" s="29" t="n">
        <x:v>10</x:v>
      </x:c>
      <x:c r="B17" s="41" t="n">
        <x:f>IF(A17="","",EDATE('Settings'!$B$11,A17-1))</x:f>
        <x:v>46508</x:v>
      </x:c>
      <x:c r="C17" s="35" t="n">
        <x:f>IF(A17="","",IF(A17=1,'Settings'!$B$8,H16))</x:f>
        <x:v>182162.92084384427</x:v>
      </x:c>
      <x:c r="D17" s="35" t="n">
        <x:f>IF(A17="","",MIN(C17,-PMT('Settings'!$B$9/'Settings'!$B$13,'Settings'!$B$10,'Settings'!$B$8)))</x:f>
        <x:v>7383.1011307258</x:v>
      </x:c>
      <x:c r="E17" s="35" t="n">
        <x:f>IF(A17="","",C17*'Settings'!$B$9/'Settings'!$B$13)</x:f>
        <x:v>1024.666429746624</x:v>
      </x:c>
      <x:c r="F17" s="35" t="n">
        <x:f>IF(A17="","",MIN(C17,D17-E17))</x:f>
        <x:v>6358.434700979176</x:v>
      </x:c>
      <x:c r="G17" s="38" t="n">
        <x:f>IF(A17="","",MIN(MAX(0,C17-F17),'Settings'!$B$12))</x:f>
        <x:v>250</x:v>
      </x:c>
      <x:c r="H17" s="38" t="n">
        <x:f>IF(A17="","",MAX(0,C17-F17-G17))</x:f>
        <x:v>175554.4861428651</x:v>
      </x:c>
      <x:c r="I17" s="38" t="n">
        <x:f>IF(A17="","",IF(A17=1,E17,I16+E17))</x:f>
        <x:v>11885.497450123086</x:v>
      </x:c>
      <x:c r="J17" s="32" t="str">
        <x:f>IF(A17="","",IF(H17=0,"Paid off","Active"))</x:f>
        <x:v>Active</x:v>
      </x:c>
    </x:row>
    <x:row r="18">
      <x:c r="A18" s="29" t="n">
        <x:v>11</x:v>
      </x:c>
      <x:c r="B18" s="41" t="n">
        <x:f>IF(A18="","",EDATE('Settings'!$B$11,A18-1))</x:f>
        <x:v>46539</x:v>
      </x:c>
      <x:c r="C18" s="35" t="n">
        <x:f>IF(A18="","",IF(A18=1,'Settings'!$B$8,H17))</x:f>
        <x:v>175554.4861428651</x:v>
      </x:c>
      <x:c r="D18" s="35" t="n">
        <x:f>IF(A18="","",MIN(C18,-PMT('Settings'!$B$9/'Settings'!$B$13,'Settings'!$B$10,'Settings'!$B$8)))</x:f>
        <x:v>7383.1011307258</x:v>
      </x:c>
      <x:c r="E18" s="35" t="n">
        <x:f>IF(A18="","",C18*'Settings'!$B$9/'Settings'!$B$13)</x:f>
        <x:v>987.4939845536163</x:v>
      </x:c>
      <x:c r="F18" s="35" t="n">
        <x:f>IF(A18="","",MIN(C18,D18-E18))</x:f>
        <x:v>6395.607146172184</x:v>
      </x:c>
      <x:c r="G18" s="38" t="n">
        <x:f>IF(A18="","",MIN(MAX(0,C18-F18),'Settings'!$B$12))</x:f>
        <x:v>250</x:v>
      </x:c>
      <x:c r="H18" s="38" t="n">
        <x:f>IF(A18="","",MAX(0,C18-F18-G18))</x:f>
        <x:v>168908.87899669292</x:v>
      </x:c>
      <x:c r="I18" s="38" t="n">
        <x:f>IF(A18="","",IF(A18=1,E18,I17+E18))</x:f>
        <x:v>12872.991434676702</x:v>
      </x:c>
      <x:c r="J18" s="32" t="str">
        <x:f>IF(A18="","",IF(H18=0,"Paid off","Active"))</x:f>
        <x:v>Active</x:v>
      </x:c>
    </x:row>
    <x:row r="19">
      <x:c r="A19" s="29" t="n">
        <x:v>12</x:v>
      </x:c>
      <x:c r="B19" s="41" t="n">
        <x:f>IF(A19="","",EDATE('Settings'!$B$11,A19-1))</x:f>
        <x:v>46569</x:v>
      </x:c>
      <x:c r="C19" s="35" t="n">
        <x:f>IF(A19="","",IF(A19=1,'Settings'!$B$8,H18))</x:f>
        <x:v>168908.87899669292</x:v>
      </x:c>
      <x:c r="D19" s="35" t="n">
        <x:f>IF(A19="","",MIN(C19,-PMT('Settings'!$B$9/'Settings'!$B$13,'Settings'!$B$10,'Settings'!$B$8)))</x:f>
        <x:v>7383.1011307258</x:v>
      </x:c>
      <x:c r="E19" s="35" t="n">
        <x:f>IF(A19="","",C19*'Settings'!$B$9/'Settings'!$B$13)</x:f>
        <x:v>950.1124443563978</x:v>
      </x:c>
      <x:c r="F19" s="35" t="n">
        <x:f>IF(A19="","",MIN(C19,D19-E19))</x:f>
        <x:v>6432.988686369403</x:v>
      </x:c>
      <x:c r="G19" s="38" t="n">
        <x:f>IF(A19="","",MIN(MAX(0,C19-F19),'Settings'!$B$12))</x:f>
        <x:v>250</x:v>
      </x:c>
      <x:c r="H19" s="38" t="n">
        <x:f>IF(A19="","",MAX(0,C19-F19-G19))</x:f>
        <x:v>162225.8903103235</x:v>
      </x:c>
      <x:c r="I19" s="38" t="n">
        <x:f>IF(A19="","",IF(A19=1,E19,I18+E19))</x:f>
        <x:v>13823.1038790331</x:v>
      </x:c>
      <x:c r="J19" s="32" t="str">
        <x:f>IF(A19="","",IF(H19=0,"Paid off","Active"))</x:f>
        <x:v>Active</x:v>
      </x:c>
    </x:row>
    <x:row r="20">
      <x:c r="A20" s="29" t="n">
        <x:v>13</x:v>
      </x:c>
      <x:c r="B20" s="41" t="n">
        <x:f>IF(A20="","",EDATE('Settings'!$B$11,A20-1))</x:f>
        <x:v>46600</x:v>
      </x:c>
      <x:c r="C20" s="35" t="n">
        <x:f>IF(A20="","",IF(A20=1,'Settings'!$B$8,H19))</x:f>
        <x:v>162225.8903103235</x:v>
      </x:c>
      <x:c r="D20" s="35" t="n">
        <x:f>IF(A20="","",MIN(C20,-PMT('Settings'!$B$9/'Settings'!$B$13,'Settings'!$B$10,'Settings'!$B$8)))</x:f>
        <x:v>7383.1011307258</x:v>
      </x:c>
      <x:c r="E20" s="35" t="n">
        <x:f>IF(A20="","",C20*'Settings'!$B$9/'Settings'!$B$13)</x:f>
        <x:v>912.5206329955698</x:v>
      </x:c>
      <x:c r="F20" s="35" t="n">
        <x:f>IF(A20="","",MIN(C20,D20-E20))</x:f>
        <x:v>6470.5804977302305</x:v>
      </x:c>
      <x:c r="G20" s="38" t="n">
        <x:f>IF(A20="","",MIN(MAX(0,C20-F20),'Settings'!$B$12))</x:f>
        <x:v>250</x:v>
      </x:c>
      <x:c r="H20" s="38" t="n">
        <x:f>IF(A20="","",MAX(0,C20-F20-G20))</x:f>
        <x:v>155505.30981259327</x:v>
      </x:c>
      <x:c r="I20" s="38" t="n">
        <x:f>IF(A20="","",IF(A20=1,E20,I19+E20))</x:f>
        <x:v>14735.62451202867</x:v>
      </x:c>
      <x:c r="J20" s="32" t="str">
        <x:f>IF(A20="","",IF(H20=0,"Paid off","Active"))</x:f>
        <x:v>Active</x:v>
      </x:c>
    </x:row>
    <x:row r="21">
      <x:c r="A21" s="29" t="n">
        <x:v>14</x:v>
      </x:c>
      <x:c r="B21" s="41" t="n">
        <x:f>IF(A21="","",EDATE('Settings'!$B$11,A21-1))</x:f>
        <x:v>46631</x:v>
      </x:c>
      <x:c r="C21" s="35" t="n">
        <x:f>IF(A21="","",IF(A21=1,'Settings'!$B$8,H20))</x:f>
        <x:v>155505.30981259327</x:v>
      </x:c>
      <x:c r="D21" s="35" t="n">
        <x:f>IF(A21="","",MIN(C21,-PMT('Settings'!$B$9/'Settings'!$B$13,'Settings'!$B$10,'Settings'!$B$8)))</x:f>
        <x:v>7383.1011307258</x:v>
      </x:c>
      <x:c r="E21" s="35" t="n">
        <x:f>IF(A21="","",C21*'Settings'!$B$9/'Settings'!$B$13)</x:f>
        <x:v>874.7173676958372</x:v>
      </x:c>
      <x:c r="F21" s="35" t="n">
        <x:f>IF(A21="","",MIN(C21,D21-E21))</x:f>
        <x:v>6508.383763029963</x:v>
      </x:c>
      <x:c r="G21" s="38" t="n">
        <x:f>IF(A21="","",MIN(MAX(0,C21-F21),'Settings'!$B$12))</x:f>
        <x:v>250</x:v>
      </x:c>
      <x:c r="H21" s="38" t="n">
        <x:f>IF(A21="","",MAX(0,C21-F21-G21))</x:f>
        <x:v>148746.9260495633</x:v>
      </x:c>
      <x:c r="I21" s="38" t="n">
        <x:f>IF(A21="","",IF(A21=1,E21,I20+E21))</x:f>
        <x:v>15610.341879724507</x:v>
      </x:c>
      <x:c r="J21" s="32" t="str">
        <x:f>IF(A21="","",IF(H21=0,"Paid off","Active"))</x:f>
        <x:v>Active</x:v>
      </x:c>
    </x:row>
    <x:row r="22">
      <x:c r="A22" s="29" t="n">
        <x:v>15</x:v>
      </x:c>
      <x:c r="B22" s="41" t="n">
        <x:f>IF(A22="","",EDATE('Settings'!$B$11,A22-1))</x:f>
        <x:v>46661</x:v>
      </x:c>
      <x:c r="C22" s="35" t="n">
        <x:f>IF(A22="","",IF(A22=1,'Settings'!$B$8,H21))</x:f>
        <x:v>148746.9260495633</x:v>
      </x:c>
      <x:c r="D22" s="35" t="n">
        <x:f>IF(A22="","",MIN(C22,-PMT('Settings'!$B$9/'Settings'!$B$13,'Settings'!$B$10,'Settings'!$B$8)))</x:f>
        <x:v>7383.1011307258</x:v>
      </x:c>
      <x:c r="E22" s="35" t="n">
        <x:f>IF(A22="","",C22*'Settings'!$B$9/'Settings'!$B$13)</x:f>
        <x:v>836.7014590287936</x:v>
      </x:c>
      <x:c r="F22" s="35" t="n">
        <x:f>IF(A22="","",MIN(C22,D22-E22))</x:f>
        <x:v>6546.399671697007</x:v>
      </x:c>
      <x:c r="G22" s="38" t="n">
        <x:f>IF(A22="","",MIN(MAX(0,C22-F22),'Settings'!$B$12))</x:f>
        <x:v>250</x:v>
      </x:c>
      <x:c r="H22" s="38" t="n">
        <x:f>IF(A22="","",MAX(0,C22-F22-G22))</x:f>
        <x:v>141950.5263778663</x:v>
      </x:c>
      <x:c r="I22" s="38" t="n">
        <x:f>IF(A22="","",IF(A22=1,E22,I21+E22))</x:f>
        <x:v>16447.0433387533</x:v>
      </x:c>
      <x:c r="J22" s="32" t="str">
        <x:f>IF(A22="","",IF(H22=0,"Paid off","Active"))</x:f>
        <x:v>Active</x:v>
      </x:c>
    </x:row>
    <x:row r="23">
      <x:c r="A23" s="29" t="n">
        <x:v>16</x:v>
      </x:c>
      <x:c r="B23" s="41" t="n">
        <x:f>IF(A23="","",EDATE('Settings'!$B$11,A23-1))</x:f>
        <x:v>46692</x:v>
      </x:c>
      <x:c r="C23" s="35" t="n">
        <x:f>IF(A23="","",IF(A23=1,'Settings'!$B$8,H22))</x:f>
        <x:v>141950.5263778663</x:v>
      </x:c>
      <x:c r="D23" s="35" t="n">
        <x:f>IF(A23="","",MIN(C23,-PMT('Settings'!$B$9/'Settings'!$B$13,'Settings'!$B$10,'Settings'!$B$8)))</x:f>
        <x:v>7383.1011307258</x:v>
      </x:c>
      <x:c r="E23" s="35" t="n">
        <x:f>IF(A23="","",C23*'Settings'!$B$9/'Settings'!$B$13)</x:f>
        <x:v>798.471710875498</x:v>
      </x:c>
      <x:c r="F23" s="35" t="n">
        <x:f>IF(A23="","",MIN(C23,D23-E23))</x:f>
        <x:v>6584.629419850302</x:v>
      </x:c>
      <x:c r="G23" s="38" t="n">
        <x:f>IF(A23="","",MIN(MAX(0,C23-F23),'Settings'!$B$12))</x:f>
        <x:v>250</x:v>
      </x:c>
      <x:c r="H23" s="38" t="n">
        <x:f>IF(A23="","",MAX(0,C23-F23-G23))</x:f>
        <x:v>135115.896958016</x:v>
      </x:c>
      <x:c r="I23" s="38" t="n">
        <x:f>IF(A23="","",IF(A23=1,E23,I22+E23))</x:f>
        <x:v>17245.5150496288</x:v>
      </x:c>
      <x:c r="J23" s="32" t="str">
        <x:f>IF(A23="","",IF(H23=0,"Paid off","Active"))</x:f>
        <x:v>Active</x:v>
      </x:c>
    </x:row>
    <x:row r="24">
      <x:c r="A24" s="29" t="n">
        <x:v>17</x:v>
      </x:c>
      <x:c r="B24" s="41" t="n">
        <x:f>IF(A24="","",EDATE('Settings'!$B$11,A24-1))</x:f>
        <x:v>46722</x:v>
      </x:c>
      <x:c r="C24" s="35" t="n">
        <x:f>IF(A24="","",IF(A24=1,'Settings'!$B$8,H23))</x:f>
        <x:v>135115.896958016</x:v>
      </x:c>
      <x:c r="D24" s="35" t="n">
        <x:f>IF(A24="","",MIN(C24,-PMT('Settings'!$B$9/'Settings'!$B$13,'Settings'!$B$10,'Settings'!$B$8)))</x:f>
        <x:v>7383.1011307258</x:v>
      </x:c>
      <x:c r="E24" s="35" t="n">
        <x:f>IF(A24="","",C24*'Settings'!$B$9/'Settings'!$B$13)</x:f>
        <x:v>760.02692038884</x:v>
      </x:c>
      <x:c r="F24" s="35" t="n">
        <x:f>IF(A24="","",MIN(C24,D24-E24))</x:f>
        <x:v>6623.07421033696</x:v>
      </x:c>
      <x:c r="G24" s="38" t="n">
        <x:f>IF(A24="","",MIN(MAX(0,C24-F24),'Settings'!$B$12))</x:f>
        <x:v>250</x:v>
      </x:c>
      <x:c r="H24" s="38" t="n">
        <x:f>IF(A24="","",MAX(0,C24-F24-G24))</x:f>
        <x:v>128242.82274767905</x:v>
      </x:c>
      <x:c r="I24" s="38" t="n">
        <x:f>IF(A24="","",IF(A24=1,E24,I23+E24))</x:f>
        <x:v>18005.54197001764</x:v>
      </x:c>
      <x:c r="J24" s="32" t="str">
        <x:f>IF(A24="","",IF(H24=0,"Paid off","Active"))</x:f>
        <x:v>Active</x:v>
      </x:c>
    </x:row>
    <x:row r="25">
      <x:c r="A25" s="29" t="n">
        <x:v>18</x:v>
      </x:c>
      <x:c r="B25" s="41" t="n">
        <x:f>IF(A25="","",EDATE('Settings'!$B$11,A25-1))</x:f>
        <x:v>46753</x:v>
      </x:c>
      <x:c r="C25" s="35" t="n">
        <x:f>IF(A25="","",IF(A25=1,'Settings'!$B$8,H24))</x:f>
        <x:v>128242.82274767905</x:v>
      </x:c>
      <x:c r="D25" s="35" t="n">
        <x:f>IF(A25="","",MIN(C25,-PMT('Settings'!$B$9/'Settings'!$B$13,'Settings'!$B$10,'Settings'!$B$8)))</x:f>
        <x:v>7383.1011307258</x:v>
      </x:c>
      <x:c r="E25" s="35" t="n">
        <x:f>IF(A25="","",C25*'Settings'!$B$9/'Settings'!$B$13)</x:f>
        <x:v>721.3658779556946</x:v>
      </x:c>
      <x:c r="F25" s="35" t="n">
        <x:f>IF(A25="","",MIN(C25,D25-E25))</x:f>
        <x:v>6661.735252770106</x:v>
      </x:c>
      <x:c r="G25" s="38" t="n">
        <x:f>IF(A25="","",MIN(MAX(0,C25-F25),'Settings'!$B$12))</x:f>
        <x:v>250</x:v>
      </x:c>
      <x:c r="H25" s="38" t="n">
        <x:f>IF(A25="","",MAX(0,C25-F25-G25))</x:f>
        <x:v>121331.08749490895</x:v>
      </x:c>
      <x:c r="I25" s="38" t="n">
        <x:f>IF(A25="","",IF(A25=1,E25,I24+E25))</x:f>
        <x:v>18726.907847973333</x:v>
      </x:c>
      <x:c r="J25" s="32" t="str">
        <x:f>IF(A25="","",IF(H25=0,"Paid off","Active"))</x:f>
        <x:v>Active</x:v>
      </x:c>
    </x:row>
    <x:row r="26">
      <x:c r="A26" s="29" t="n">
        <x:v>19</x:v>
      </x:c>
      <x:c r="B26" s="41" t="n">
        <x:f>IF(A26="","",EDATE('Settings'!$B$11,A26-1))</x:f>
        <x:v>46784</x:v>
      </x:c>
      <x:c r="C26" s="35" t="n">
        <x:f>IF(A26="","",IF(A26=1,'Settings'!$B$8,H25))</x:f>
        <x:v>121331.08749490895</x:v>
      </x:c>
      <x:c r="D26" s="35" t="n">
        <x:f>IF(A26="","",MIN(C26,-PMT('Settings'!$B$9/'Settings'!$B$13,'Settings'!$B$10,'Settings'!$B$8)))</x:f>
        <x:v>7383.1011307258</x:v>
      </x:c>
      <x:c r="E26" s="35" t="n">
        <x:f>IF(A26="","",C26*'Settings'!$B$9/'Settings'!$B$13)</x:f>
        <x:v>682.4873671588629</x:v>
      </x:c>
      <x:c r="F26" s="35" t="n">
        <x:f>IF(A26="","",MIN(C26,D26-E26))</x:f>
        <x:v>6700.613763566937</x:v>
      </x:c>
      <x:c r="G26" s="38" t="n">
        <x:f>IF(A26="","",MIN(MAX(0,C26-F26),'Settings'!$B$12))</x:f>
        <x:v>250</x:v>
      </x:c>
      <x:c r="H26" s="38" t="n">
        <x:f>IF(A26="","",MAX(0,C26-F26-G26))</x:f>
        <x:v>114380.473731342</x:v>
      </x:c>
      <x:c r="I26" s="38" t="n">
        <x:f>IF(A26="","",IF(A26=1,E26,I25+E26))</x:f>
        <x:v>19409.395215132194</x:v>
      </x:c>
      <x:c r="J26" s="32" t="str">
        <x:f>IF(A26="","",IF(H26=0,"Paid off","Active"))</x:f>
        <x:v>Active</x:v>
      </x:c>
    </x:row>
    <x:row r="27">
      <x:c r="A27" s="29" t="n">
        <x:v>20</x:v>
      </x:c>
      <x:c r="B27" s="41" t="n">
        <x:f>IF(A27="","",EDATE('Settings'!$B$11,A27-1))</x:f>
        <x:v>46813</x:v>
      </x:c>
      <x:c r="C27" s="35" t="n">
        <x:f>IF(A27="","",IF(A27=1,'Settings'!$B$8,H26))</x:f>
        <x:v>114380.473731342</x:v>
      </x:c>
      <x:c r="D27" s="35" t="n">
        <x:f>IF(A27="","",MIN(C27,-PMT('Settings'!$B$9/'Settings'!$B$13,'Settings'!$B$10,'Settings'!$B$8)))</x:f>
        <x:v>7383.1011307258</x:v>
      </x:c>
      <x:c r="E27" s="35" t="n">
        <x:f>IF(A27="","",C27*'Settings'!$B$9/'Settings'!$B$13)</x:f>
        <x:v>643.3901647387988</x:v>
      </x:c>
      <x:c r="F27" s="35" t="n">
        <x:f>IF(A27="","",MIN(C27,D27-E27))</x:f>
        <x:v>6739.710965987002</x:v>
      </x:c>
      <x:c r="G27" s="38" t="n">
        <x:f>IF(A27="","",MIN(MAX(0,C27-F27),'Settings'!$B$12))</x:f>
        <x:v>250</x:v>
      </x:c>
      <x:c r="H27" s="38" t="n">
        <x:f>IF(A27="","",MAX(0,C27-F27-G27))</x:f>
        <x:v>107390.762765355</x:v>
      </x:c>
      <x:c r="I27" s="38" t="n">
        <x:f>IF(A27="","",IF(A27=1,E27,I26+E27))</x:f>
        <x:v>20052.78537987099</x:v>
      </x:c>
      <x:c r="J27" s="32" t="str">
        <x:f>IF(A27="","",IF(H27=0,"Paid off","Active"))</x:f>
        <x:v>Active</x:v>
      </x:c>
    </x:row>
    <x:row r="28">
      <x:c r="A28" s="29" t="n">
        <x:v>21</x:v>
      </x:c>
      <x:c r="B28" s="41" t="n">
        <x:f>IF(A28="","",EDATE('Settings'!$B$11,A28-1))</x:f>
        <x:v>46844</x:v>
      </x:c>
      <x:c r="C28" s="35" t="n">
        <x:f>IF(A28="","",IF(A28=1,'Settings'!$B$8,H27))</x:f>
        <x:v>107390.762765355</x:v>
      </x:c>
      <x:c r="D28" s="35" t="n">
        <x:f>IF(A28="","",MIN(C28,-PMT('Settings'!$B$9/'Settings'!$B$13,'Settings'!$B$10,'Settings'!$B$8)))</x:f>
        <x:v>7383.1011307258</x:v>
      </x:c>
      <x:c r="E28" s="35" t="n">
        <x:f>IF(A28="","",C28*'Settings'!$B$9/'Settings'!$B$13)</x:f>
        <x:v>604.0730405551219</x:v>
      </x:c>
      <x:c r="F28" s="35" t="n">
        <x:f>IF(A28="","",MIN(C28,D28-E28))</x:f>
        <x:v>6779.028090170678</x:v>
      </x:c>
      <x:c r="G28" s="38" t="n">
        <x:f>IF(A28="","",MIN(MAX(0,C28-F28),'Settings'!$B$12))</x:f>
        <x:v>250</x:v>
      </x:c>
      <x:c r="H28" s="38" t="n">
        <x:f>IF(A28="","",MAX(0,C28-F28-G28))</x:f>
        <x:v>100361.73467518433</x:v>
      </x:c>
      <x:c r="I28" s="38" t="n">
        <x:f>IF(A28="","",IF(A28=1,E28,I27+E28))</x:f>
        <x:v>20656.858420426113</x:v>
      </x:c>
      <x:c r="J28" s="32" t="str">
        <x:f>IF(A28="","",IF(H28=0,"Paid off","Active"))</x:f>
        <x:v>Active</x:v>
      </x:c>
    </x:row>
    <x:row r="29">
      <x:c r="A29" s="29" t="n">
        <x:v>22</x:v>
      </x:c>
      <x:c r="B29" s="41" t="n">
        <x:f>IF(A29="","",EDATE('Settings'!$B$11,A29-1))</x:f>
        <x:v>46874</x:v>
      </x:c>
      <x:c r="C29" s="35" t="n">
        <x:f>IF(A29="","",IF(A29=1,'Settings'!$B$8,H28))</x:f>
        <x:v>100361.73467518433</x:v>
      </x:c>
      <x:c r="D29" s="35" t="n">
        <x:f>IF(A29="","",MIN(C29,-PMT('Settings'!$B$9/'Settings'!$B$13,'Settings'!$B$10,'Settings'!$B$8)))</x:f>
        <x:v>7383.1011307258</x:v>
      </x:c>
      <x:c r="E29" s="35" t="n">
        <x:f>IF(A29="","",C29*'Settings'!$B$9/'Settings'!$B$13)</x:f>
        <x:v>564.5347575479119</x:v>
      </x:c>
      <x:c r="F29" s="35" t="n">
        <x:f>IF(A29="","",MIN(C29,D29-E29))</x:f>
        <x:v>6818.566373177889</x:v>
      </x:c>
      <x:c r="G29" s="38" t="n">
        <x:f>IF(A29="","",MIN(MAX(0,C29-F29),'Settings'!$B$12))</x:f>
        <x:v>250</x:v>
      </x:c>
      <x:c r="H29" s="38" t="n">
        <x:f>IF(A29="","",MAX(0,C29-F29-G29))</x:f>
        <x:v>93293.16830200644</x:v>
      </x:c>
      <x:c r="I29" s="38" t="n">
        <x:f>IF(A29="","",IF(A29=1,E29,I28+E29))</x:f>
        <x:v>21221.393177974027</x:v>
      </x:c>
      <x:c r="J29" s="32" t="str">
        <x:f>IF(A29="","",IF(H29=0,"Paid off","Active"))</x:f>
        <x:v>Active</x:v>
      </x:c>
    </x:row>
    <x:row r="30">
      <x:c r="A30" s="29" t="n">
        <x:v>23</x:v>
      </x:c>
      <x:c r="B30" s="41" t="n">
        <x:f>IF(A30="","",EDATE('Settings'!$B$11,A30-1))</x:f>
        <x:v>46905</x:v>
      </x:c>
      <x:c r="C30" s="35" t="n">
        <x:f>IF(A30="","",IF(A30=1,'Settings'!$B$8,H29))</x:f>
        <x:v>93293.16830200644</x:v>
      </x:c>
      <x:c r="D30" s="35" t="n">
        <x:f>IF(A30="","",MIN(C30,-PMT('Settings'!$B$9/'Settings'!$B$13,'Settings'!$B$10,'Settings'!$B$8)))</x:f>
        <x:v>7383.1011307258</x:v>
      </x:c>
      <x:c r="E30" s="35" t="n">
        <x:f>IF(A30="","",C30*'Settings'!$B$9/'Settings'!$B$13)</x:f>
        <x:v>524.7740716987863</x:v>
      </x:c>
      <x:c r="F30" s="35" t="n">
        <x:f>IF(A30="","",MIN(C30,D30-E30))</x:f>
        <x:v>6858.327059027014</x:v>
      </x:c>
      <x:c r="G30" s="38" t="n">
        <x:f>IF(A30="","",MIN(MAX(0,C30-F30),'Settings'!$B$12))</x:f>
        <x:v>250</x:v>
      </x:c>
      <x:c r="H30" s="38" t="n">
        <x:f>IF(A30="","",MAX(0,C30-F30-G30))</x:f>
        <x:v>86184.84124297943</x:v>
      </x:c>
      <x:c r="I30" s="38" t="n">
        <x:f>IF(A30="","",IF(A30=1,E30,I29+E30))</x:f>
        <x:v>21746.167249672813</x:v>
      </x:c>
      <x:c r="J30" s="32" t="str">
        <x:f>IF(A30="","",IF(H30=0,"Paid off","Active"))</x:f>
        <x:v>Active</x:v>
      </x:c>
    </x:row>
    <x:row r="31">
      <x:c r="A31" s="29" t="n">
        <x:v>24</x:v>
      </x:c>
      <x:c r="B31" s="41" t="n">
        <x:f>IF(A31="","",EDATE('Settings'!$B$11,A31-1))</x:f>
        <x:v>46935</x:v>
      </x:c>
      <x:c r="C31" s="35" t="n">
        <x:f>IF(A31="","",IF(A31=1,'Settings'!$B$8,H30))</x:f>
        <x:v>86184.84124297943</x:v>
      </x:c>
      <x:c r="D31" s="35" t="n">
        <x:f>IF(A31="","",MIN(C31,-PMT('Settings'!$B$9/'Settings'!$B$13,'Settings'!$B$10,'Settings'!$B$8)))</x:f>
        <x:v>7383.1011307258</x:v>
      </x:c>
      <x:c r="E31" s="35" t="n">
        <x:f>IF(A31="","",C31*'Settings'!$B$9/'Settings'!$B$13)</x:f>
        <x:v>484.7897319917593</x:v>
      </x:c>
      <x:c r="F31" s="35" t="n">
        <x:f>IF(A31="","",MIN(C31,D31-E31))</x:f>
        <x:v>6898.311398734041</x:v>
      </x:c>
      <x:c r="G31" s="38" t="n">
        <x:f>IF(A31="","",MIN(MAX(0,C31-F31),'Settings'!$B$12))</x:f>
        <x:v>250</x:v>
      </x:c>
      <x:c r="H31" s="38" t="n">
        <x:f>IF(A31="","",MAX(0,C31-F31-G31))</x:f>
        <x:v>79036.52984424538</x:v>
      </x:c>
      <x:c r="I31" s="38" t="n">
        <x:f>IF(A31="","",IF(A31=1,E31,I30+E31))</x:f>
        <x:v>22230.956981664574</x:v>
      </x:c>
      <x:c r="J31" s="32" t="str">
        <x:f>IF(A31="","",IF(H31=0,"Paid off","Active"))</x:f>
        <x:v>Active</x:v>
      </x:c>
    </x:row>
    <x:row r="32">
      <x:c r="A32" s="29" t="n">
        <x:v>25</x:v>
      </x:c>
      <x:c r="B32" s="41" t="n">
        <x:f>IF(A32="","",EDATE('Settings'!$B$11,A32-1))</x:f>
        <x:v>46966</x:v>
      </x:c>
      <x:c r="C32" s="35" t="n">
        <x:f>IF(A32="","",IF(A32=1,'Settings'!$B$8,H31))</x:f>
        <x:v>79036.52984424538</x:v>
      </x:c>
      <x:c r="D32" s="35" t="n">
        <x:f>IF(A32="","",MIN(C32,-PMT('Settings'!$B$9/'Settings'!$B$13,'Settings'!$B$10,'Settings'!$B$8)))</x:f>
        <x:v>7383.1011307258</x:v>
      </x:c>
      <x:c r="E32" s="35" t="n">
        <x:f>IF(A32="","",C32*'Settings'!$B$9/'Settings'!$B$13)</x:f>
        <x:v>444.58048037388033</x:v>
      </x:c>
      <x:c r="F32" s="35" t="n">
        <x:f>IF(A32="","",MIN(C32,D32-E32))</x:f>
        <x:v>6938.52065035192</x:v>
      </x:c>
      <x:c r="G32" s="38" t="n">
        <x:f>IF(A32="","",MIN(MAX(0,C32-F32),'Settings'!$B$12))</x:f>
        <x:v>250</x:v>
      </x:c>
      <x:c r="H32" s="38" t="n">
        <x:f>IF(A32="","",MAX(0,C32-F32-G32))</x:f>
        <x:v>71848.00919389346</x:v>
      </x:c>
      <x:c r="I32" s="38" t="n">
        <x:f>IF(A32="","",IF(A32=1,E32,I31+E32))</x:f>
        <x:v>22675.537462038454</x:v>
      </x:c>
      <x:c r="J32" s="32" t="str">
        <x:f>IF(A32="","",IF(H32=0,"Paid off","Active"))</x:f>
        <x:v>Active</x:v>
      </x:c>
    </x:row>
    <x:row r="33">
      <x:c r="A33" s="29" t="n">
        <x:v>26</x:v>
      </x:c>
      <x:c r="B33" s="41" t="n">
        <x:f>IF(A33="","",EDATE('Settings'!$B$11,A33-1))</x:f>
        <x:v>46997</x:v>
      </x:c>
      <x:c r="C33" s="35" t="n">
        <x:f>IF(A33="","",IF(A33=1,'Settings'!$B$8,H32))</x:f>
        <x:v>71848.00919389346</x:v>
      </x:c>
      <x:c r="D33" s="35" t="n">
        <x:f>IF(A33="","",MIN(C33,-PMT('Settings'!$B$9/'Settings'!$B$13,'Settings'!$B$10,'Settings'!$B$8)))</x:f>
        <x:v>7383.1011307258</x:v>
      </x:c>
      <x:c r="E33" s="35" t="n">
        <x:f>IF(A33="","",C33*'Settings'!$B$9/'Settings'!$B$13)</x:f>
        <x:v>404.1450517156507</x:v>
      </x:c>
      <x:c r="F33" s="35" t="n">
        <x:f>IF(A33="","",MIN(C33,D33-E33))</x:f>
        <x:v>6978.95607901015</x:v>
      </x:c>
      <x:c r="G33" s="38" t="n">
        <x:f>IF(A33="","",MIN(MAX(0,C33-F33),'Settings'!$B$12))</x:f>
        <x:v>250</x:v>
      </x:c>
      <x:c r="H33" s="38" t="n">
        <x:f>IF(A33="","",MAX(0,C33-F33-G33))</x:f>
        <x:v>64619.05311488331</x:v>
      </x:c>
      <x:c r="I33" s="38" t="n">
        <x:f>IF(A33="","",IF(A33=1,E33,I32+E33))</x:f>
        <x:v>23079.682513754105</x:v>
      </x:c>
      <x:c r="J33" s="32" t="str">
        <x:f>IF(A33="","",IF(H33=0,"Paid off","Active"))</x:f>
        <x:v>Active</x:v>
      </x:c>
    </x:row>
    <x:row r="34">
      <x:c r="A34" s="29" t="n">
        <x:v>27</x:v>
      </x:c>
      <x:c r="B34" s="41" t="n">
        <x:f>IF(A34="","",EDATE('Settings'!$B$11,A34-1))</x:f>
        <x:v>47027</x:v>
      </x:c>
      <x:c r="C34" s="35" t="n">
        <x:f>IF(A34="","",IF(A34=1,'Settings'!$B$8,H33))</x:f>
        <x:v>64619.05311488331</x:v>
      </x:c>
      <x:c r="D34" s="35" t="n">
        <x:f>IF(A34="","",MIN(C34,-PMT('Settings'!$B$9/'Settings'!$B$13,'Settings'!$B$10,'Settings'!$B$8)))</x:f>
        <x:v>7383.1011307258</x:v>
      </x:c>
      <x:c r="E34" s="35" t="n">
        <x:f>IF(A34="","",C34*'Settings'!$B$9/'Settings'!$B$13)</x:f>
        <x:v>363.48217377121864</x:v>
      </x:c>
      <x:c r="F34" s="35" t="n">
        <x:f>IF(A34="","",MIN(C34,D34-E34))</x:f>
        <x:v>7019.618956954582</x:v>
      </x:c>
      <x:c r="G34" s="38" t="n">
        <x:f>IF(A34="","",MIN(MAX(0,C34-F34),'Settings'!$B$12))</x:f>
        <x:v>250</x:v>
      </x:c>
      <x:c r="H34" s="38" t="n">
        <x:f>IF(A34="","",MAX(0,C34-F34-G34))</x:f>
        <x:v>57349.43415792873</x:v>
      </x:c>
      <x:c r="I34" s="38" t="n">
        <x:f>IF(A34="","",IF(A34=1,E34,I33+E34))</x:f>
        <x:v>23443.164687525325</x:v>
      </x:c>
      <x:c r="J34" s="32" t="str">
        <x:f>IF(A34="","",IF(H34=0,"Paid off","Active"))</x:f>
        <x:v>Active</x:v>
      </x:c>
    </x:row>
    <x:row r="35">
      <x:c r="A35" s="29" t="n">
        <x:v>28</x:v>
      </x:c>
      <x:c r="B35" s="41" t="n">
        <x:f>IF(A35="","",EDATE('Settings'!$B$11,A35-1))</x:f>
        <x:v>47058</x:v>
      </x:c>
      <x:c r="C35" s="35" t="n">
        <x:f>IF(A35="","",IF(A35=1,'Settings'!$B$8,H34))</x:f>
        <x:v>57349.43415792873</x:v>
      </x:c>
      <x:c r="D35" s="35" t="n">
        <x:f>IF(A35="","",MIN(C35,-PMT('Settings'!$B$9/'Settings'!$B$13,'Settings'!$B$10,'Settings'!$B$8)))</x:f>
        <x:v>7383.1011307258</x:v>
      </x:c>
      <x:c r="E35" s="35" t="n">
        <x:f>IF(A35="","",C35*'Settings'!$B$9/'Settings'!$B$13)</x:f>
        <x:v>322.5905671383491</x:v>
      </x:c>
      <x:c r="F35" s="35" t="n">
        <x:f>IF(A35="","",MIN(C35,D35-E35))</x:f>
        <x:v>7060.5105635874515</x:v>
      </x:c>
      <x:c r="G35" s="38" t="n">
        <x:f>IF(A35="","",MIN(MAX(0,C35-F35),'Settings'!$B$12))</x:f>
        <x:v>250</x:v>
      </x:c>
      <x:c r="H35" s="38" t="n">
        <x:f>IF(A35="","",MAX(0,C35-F35-G35))</x:f>
        <x:v>50038.92359434128</x:v>
      </x:c>
      <x:c r="I35" s="38" t="n">
        <x:f>IF(A35="","",IF(A35=1,E35,I34+E35))</x:f>
        <x:v>23765.755254663673</x:v>
      </x:c>
      <x:c r="J35" s="32" t="str">
        <x:f>IF(A35="","",IF(H35=0,"Paid off","Active"))</x:f>
        <x:v>Active</x:v>
      </x:c>
    </x:row>
    <x:row r="36">
      <x:c r="A36" s="29" t="n">
        <x:v>29</x:v>
      </x:c>
      <x:c r="B36" s="41" t="n">
        <x:f>IF(A36="","",EDATE('Settings'!$B$11,A36-1))</x:f>
        <x:v>47088</x:v>
      </x:c>
      <x:c r="C36" s="35" t="n">
        <x:f>IF(A36="","",IF(A36=1,'Settings'!$B$8,H35))</x:f>
        <x:v>50038.92359434128</x:v>
      </x:c>
      <x:c r="D36" s="35" t="n">
        <x:f>IF(A36="","",MIN(C36,-PMT('Settings'!$B$9/'Settings'!$B$13,'Settings'!$B$10,'Settings'!$B$8)))</x:f>
        <x:v>7383.1011307258</x:v>
      </x:c>
      <x:c r="E36" s="35" t="n">
        <x:f>IF(A36="","",C36*'Settings'!$B$9/'Settings'!$B$13)</x:f>
        <x:v>281.4689452181697</x:v>
      </x:c>
      <x:c r="F36" s="35" t="n">
        <x:f>IF(A36="","",MIN(C36,D36-E36))</x:f>
        <x:v>7101.63218550763</x:v>
      </x:c>
      <x:c r="G36" s="38" t="n">
        <x:f>IF(A36="","",MIN(MAX(0,C36-F36),'Settings'!$B$12))</x:f>
        <x:v>250</x:v>
      </x:c>
      <x:c r="H36" s="38" t="n">
        <x:f>IF(A36="","",MAX(0,C36-F36-G36))</x:f>
        <x:v>42687.29140883365</x:v>
      </x:c>
      <x:c r="I36" s="38" t="n">
        <x:f>IF(A36="","",IF(A36=1,E36,I35+E36))</x:f>
        <x:v>24047.224199881843</x:v>
      </x:c>
      <x:c r="J36" s="32" t="str">
        <x:f>IF(A36="","",IF(H36=0,"Paid off","Active"))</x:f>
        <x:v>Active</x:v>
      </x:c>
    </x:row>
    <x:row r="37">
      <x:c r="A37" s="29" t="n">
        <x:v>30</x:v>
      </x:c>
      <x:c r="B37" s="41" t="n">
        <x:f>IF(A37="","",EDATE('Settings'!$B$11,A37-1))</x:f>
        <x:v>47119</x:v>
      </x:c>
      <x:c r="C37" s="35" t="n">
        <x:f>IF(A37="","",IF(A37=1,'Settings'!$B$8,H36))</x:f>
        <x:v>42687.29140883365</x:v>
      </x:c>
      <x:c r="D37" s="35" t="n">
        <x:f>IF(A37="","",MIN(C37,-PMT('Settings'!$B$9/'Settings'!$B$13,'Settings'!$B$10,'Settings'!$B$8)))</x:f>
        <x:v>7383.1011307258</x:v>
      </x:c>
      <x:c r="E37" s="35" t="n">
        <x:f>IF(A37="","",C37*'Settings'!$B$9/'Settings'!$B$13)</x:f>
        <x:v>240.1160141746893</x:v>
      </x:c>
      <x:c r="F37" s="35" t="n">
        <x:f>IF(A37="","",MIN(C37,D37-E37))</x:f>
        <x:v>7142.985116551111</x:v>
      </x:c>
      <x:c r="G37" s="38" t="n">
        <x:f>IF(A37="","",MIN(MAX(0,C37-F37),'Settings'!$B$12))</x:f>
        <x:v>250</x:v>
      </x:c>
      <x:c r="H37" s="38" t="n">
        <x:f>IF(A37="","",MAX(0,C37-F37-G37))</x:f>
        <x:v>35294.306292282534</x:v>
      </x:c>
      <x:c r="I37" s="38" t="n">
        <x:f>IF(A37="","",IF(A37=1,E37,I36+E37))</x:f>
        <x:v>24287.34021405653</x:v>
      </x:c>
      <x:c r="J37" s="32" t="str">
        <x:f>IF(A37="","",IF(H37=0,"Paid off","Active"))</x:f>
        <x:v>Active</x:v>
      </x:c>
    </x:row>
    <x:row r="38">
      <x:c r="A38" s="29" t="n">
        <x:v>31</x:v>
      </x:c>
      <x:c r="B38" s="41" t="n">
        <x:f>IF(A38="","",EDATE('Settings'!$B$11,A38-1))</x:f>
        <x:v>47150</x:v>
      </x:c>
      <x:c r="C38" s="35" t="n">
        <x:f>IF(A38="","",IF(A38=1,'Settings'!$B$8,H37))</x:f>
        <x:v>35294.306292282534</x:v>
      </x:c>
      <x:c r="D38" s="35" t="n">
        <x:f>IF(A38="","",MIN(C38,-PMT('Settings'!$B$9/'Settings'!$B$13,'Settings'!$B$10,'Settings'!$B$8)))</x:f>
        <x:v>7383.1011307258</x:v>
      </x:c>
      <x:c r="E38" s="35" t="n">
        <x:f>IF(A38="","",C38*'Settings'!$B$9/'Settings'!$B$13)</x:f>
        <x:v>198.53047289408926</x:v>
      </x:c>
      <x:c r="F38" s="35" t="n">
        <x:f>IF(A38="","",MIN(C38,D38-E38))</x:f>
        <x:v>7184.570657831711</x:v>
      </x:c>
      <x:c r="G38" s="38" t="n">
        <x:f>IF(A38="","",MIN(MAX(0,C38-F38),'Settings'!$B$12))</x:f>
        <x:v>250</x:v>
      </x:c>
      <x:c r="H38" s="38" t="n">
        <x:f>IF(A38="","",MAX(0,C38-F38-G38))</x:f>
        <x:v>27859.735634450823</x:v>
      </x:c>
      <x:c r="I38" s="38" t="n">
        <x:f>IF(A38="","",IF(A38=1,E38,I37+E38))</x:f>
        <x:v>24485.87068695062</x:v>
      </x:c>
      <x:c r="J38" s="32" t="str">
        <x:f>IF(A38="","",IF(H38=0,"Paid off","Active"))</x:f>
        <x:v>Active</x:v>
      </x:c>
    </x:row>
    <x:row r="39">
      <x:c r="A39" s="29" t="n">
        <x:v>32</x:v>
      </x:c>
      <x:c r="B39" s="41" t="n">
        <x:f>IF(A39="","",EDATE('Settings'!$B$11,A39-1))</x:f>
        <x:v>47178</x:v>
      </x:c>
      <x:c r="C39" s="35" t="n">
        <x:f>IF(A39="","",IF(A39=1,'Settings'!$B$8,H38))</x:f>
        <x:v>27859.735634450823</x:v>
      </x:c>
      <x:c r="D39" s="35" t="n">
        <x:f>IF(A39="","",MIN(C39,-PMT('Settings'!$B$9/'Settings'!$B$13,'Settings'!$B$10,'Settings'!$B$8)))</x:f>
        <x:v>7383.1011307258</x:v>
      </x:c>
      <x:c r="E39" s="35" t="n">
        <x:f>IF(A39="","",C39*'Settings'!$B$9/'Settings'!$B$13)</x:f>
        <x:v>156.7110129437859</x:v>
      </x:c>
      <x:c r="F39" s="35" t="n">
        <x:f>IF(A39="","",MIN(C39,D39-E39))</x:f>
        <x:v>7226.390117782014</x:v>
      </x:c>
      <x:c r="G39" s="38" t="n">
        <x:f>IF(A39="","",MIN(MAX(0,C39-F39),'Settings'!$B$12))</x:f>
        <x:v>250</x:v>
      </x:c>
      <x:c r="H39" s="38" t="n">
        <x:f>IF(A39="","",MAX(0,C39-F39-G39))</x:f>
        <x:v>20383.345516668807</x:v>
      </x:c>
      <x:c r="I39" s="38" t="n">
        <x:f>IF(A39="","",IF(A39=1,E39,I38+E39))</x:f>
        <x:v>24642.581699894406</x:v>
      </x:c>
      <x:c r="J39" s="32" t="str">
        <x:f>IF(A39="","",IF(H39=0,"Paid off","Active"))</x:f>
        <x:v>Active</x:v>
      </x:c>
    </x:row>
    <x:row r="40">
      <x:c r="A40" s="29" t="n">
        <x:v>33</x:v>
      </x:c>
      <x:c r="B40" s="41" t="n">
        <x:f>IF(A40="","",EDATE('Settings'!$B$11,A40-1))</x:f>
        <x:v>47209</x:v>
      </x:c>
      <x:c r="C40" s="35" t="n">
        <x:f>IF(A40="","",IF(A40=1,'Settings'!$B$8,H39))</x:f>
        <x:v>20383.345516668807</x:v>
      </x:c>
      <x:c r="D40" s="35" t="n">
        <x:f>IF(A40="","",MIN(C40,-PMT('Settings'!$B$9/'Settings'!$B$13,'Settings'!$B$10,'Settings'!$B$8)))</x:f>
        <x:v>7383.1011307258</x:v>
      </x:c>
      <x:c r="E40" s="35" t="n">
        <x:f>IF(A40="","",C40*'Settings'!$B$9/'Settings'!$B$13)</x:f>
        <x:v>114.65631853126204</x:v>
      </x:c>
      <x:c r="F40" s="35" t="n">
        <x:f>IF(A40="","",MIN(C40,D40-E40))</x:f>
        <x:v>7268.444812194539</x:v>
      </x:c>
      <x:c r="G40" s="38" t="n">
        <x:f>IF(A40="","",MIN(MAX(0,C40-F40),'Settings'!$B$12))</x:f>
        <x:v>250</x:v>
      </x:c>
      <x:c r="H40" s="38" t="n">
        <x:f>IF(A40="","",MAX(0,C40-F40-G40))</x:f>
        <x:v>12864.900704474268</x:v>
      </x:c>
      <x:c r="I40" s="38" t="n">
        <x:f>IF(A40="","",IF(A40=1,E40,I39+E40))</x:f>
        <x:v>24757.23801842567</x:v>
      </x:c>
      <x:c r="J40" s="32" t="str">
        <x:f>IF(A40="","",IF(H40=0,"Paid off","Active"))</x:f>
        <x:v>Active</x:v>
      </x:c>
    </x:row>
    <x:row r="41">
      <x:c r="A41" s="29" t="n">
        <x:v>34</x:v>
      </x:c>
      <x:c r="B41" s="41" t="n">
        <x:f>IF(A41="","",EDATE('Settings'!$B$11,A41-1))</x:f>
        <x:v>47239</x:v>
      </x:c>
      <x:c r="C41" s="35" t="n">
        <x:f>IF(A41="","",IF(A41=1,'Settings'!$B$8,H40))</x:f>
        <x:v>12864.900704474268</x:v>
      </x:c>
      <x:c r="D41" s="35" t="n">
        <x:f>IF(A41="","",MIN(C41,-PMT('Settings'!$B$9/'Settings'!$B$13,'Settings'!$B$10,'Settings'!$B$8)))</x:f>
        <x:v>7383.1011307258</x:v>
      </x:c>
      <x:c r="E41" s="35" t="n">
        <x:f>IF(A41="","",C41*'Settings'!$B$9/'Settings'!$B$13)</x:f>
        <x:v>72.36506646266777</x:v>
      </x:c>
      <x:c r="F41" s="35" t="n">
        <x:f>IF(A41="","",MIN(C41,D41-E41))</x:f>
        <x:v>7310.736064263133</x:v>
      </x:c>
      <x:c r="G41" s="38" t="n">
        <x:f>IF(A41="","",MIN(MAX(0,C41-F41),'Settings'!$B$12))</x:f>
        <x:v>250</x:v>
      </x:c>
      <x:c r="H41" s="38" t="n">
        <x:f>IF(A41="","",MAX(0,C41-F41-G41))</x:f>
        <x:v>5304.1646402111355</x:v>
      </x:c>
      <x:c r="I41" s="38" t="n">
        <x:f>IF(A41="","",IF(A41=1,E41,I40+E41))</x:f>
        <x:v>24829.60308488834</x:v>
      </x:c>
      <x:c r="J41" s="32" t="str">
        <x:f>IF(A41="","",IF(H41=0,"Paid off","Active"))</x:f>
        <x:v>Active</x:v>
      </x:c>
    </x:row>
    <x:row r="42">
      <x:c r="A42" s="29" t="n">
        <x:v>35</x:v>
      </x:c>
      <x:c r="B42" s="41" t="n">
        <x:f>IF(A42="","",EDATE('Settings'!$B$11,A42-1))</x:f>
        <x:v>47270</x:v>
      </x:c>
      <x:c r="C42" s="35" t="n">
        <x:f>IF(A42="","",IF(A42=1,'Settings'!$B$8,H41))</x:f>
        <x:v>5304.1646402111355</x:v>
      </x:c>
      <x:c r="D42" s="35" t="n">
        <x:f>IF(A42="","",MIN(C42,-PMT('Settings'!$B$9/'Settings'!$B$13,'Settings'!$B$10,'Settings'!$B$8)))</x:f>
        <x:v>5304.1646402111355</x:v>
      </x:c>
      <x:c r="E42" s="35" t="n">
        <x:f>IF(A42="","",C42*'Settings'!$B$9/'Settings'!$B$13)</x:f>
        <x:v>29.83592610118764</x:v>
      </x:c>
      <x:c r="F42" s="35" t="n">
        <x:f>IF(A42="","",MIN(C42,D42-E42))</x:f>
        <x:v>5274.328714109948</x:v>
      </x:c>
      <x:c r="G42" s="38" t="n">
        <x:f>IF(A42="","",MIN(MAX(0,C42-F42),'Settings'!$B$12))</x:f>
        <x:v>29.835926101187397</x:v>
      </x:c>
      <x:c r="H42" s="38" t="n">
        <x:f>IF(A42="","",MAX(0,C42-F42-G42))</x:f>
        <x:v>0</x:v>
      </x:c>
      <x:c r="I42" s="38" t="n">
        <x:f>IF(A42="","",IF(A42=1,E42,I41+E42))</x:f>
        <x:v>24859.439010989525</x:v>
      </x:c>
      <x:c r="J42" s="32" t="str">
        <x:f>IF(A42="","",IF(H42=0,"Paid off","Active"))</x:f>
        <x:v>Paid off</x:v>
      </x:c>
    </x:row>
    <x:row r="43">
      <x:c r="A43" s="29" t="n">
        <x:v>36</x:v>
      </x:c>
      <x:c r="B43" s="41" t="n">
        <x:f>IF(A43="","",EDATE('Settings'!$B$11,A43-1))</x:f>
        <x:v>47300</x:v>
      </x:c>
      <x:c r="C43" s="35" t="n">
        <x:f>IF(A43="","",IF(A43=1,'Settings'!$B$8,H42))</x:f>
        <x:v>0</x:v>
      </x:c>
      <x:c r="D43" s="35" t="n">
        <x:f>IF(A43="","",MIN(C43,-PMT('Settings'!$B$9/'Settings'!$B$13,'Settings'!$B$10,'Settings'!$B$8)))</x:f>
        <x:v>0</x:v>
      </x:c>
      <x:c r="E43" s="35" t="n">
        <x:f>IF(A43="","",C43*'Settings'!$B$9/'Settings'!$B$13)</x:f>
        <x:v>0</x:v>
      </x:c>
      <x:c r="F43" s="35" t="n">
        <x:f>IF(A43="","",MIN(C43,D43-E43))</x:f>
        <x:v>0</x:v>
      </x:c>
      <x:c r="G43" s="38" t="n">
        <x:f>IF(A43="","",MIN(MAX(0,C43-F43),'Settings'!$B$12))</x:f>
        <x:v>0</x:v>
      </x:c>
      <x:c r="H43" s="38" t="n">
        <x:f>IF(A43="","",MAX(0,C43-F43-G43))</x:f>
        <x:v>0</x:v>
      </x:c>
      <x:c r="I43" s="38" t="n">
        <x:f>IF(A43="","",IF(A43=1,E43,I42+E43))</x:f>
        <x:v>24859.439010989525</x:v>
      </x:c>
      <x:c r="J43" s="32" t="str">
        <x:f>IF(A43="","",IF(H43=0,"Paid off","Active"))</x:f>
        <x:v>Paid off</x:v>
      </x:c>
    </x:row>
    <x:row r="44">
      <x:c r="A44" s="29"/>
      <x:c r="B44" s="41" t="str">
        <x:f>IF(A44="","",EDATE('Settings'!$B$11,A44-1))</x:f>
      </x:c>
      <x:c r="C44" s="35" t="str">
        <x:f>IF(A44="","",IF(A44=1,'Settings'!$B$8,H43))</x:f>
      </x:c>
      <x:c r="D44" s="35" t="str">
        <x:f>IF(A44="","",MIN(C44,-PMT('Settings'!$B$9/'Settings'!$B$13,'Settings'!$B$10,'Settings'!$B$8)))</x:f>
      </x:c>
      <x:c r="E44" s="35" t="str">
        <x:f>IF(A44="","",C44*'Settings'!$B$9/'Settings'!$B$13)</x:f>
      </x:c>
      <x:c r="F44" s="35" t="str">
        <x:f>IF(A44="","",MIN(C44,D44-E44))</x:f>
      </x:c>
      <x:c r="G44" s="38" t="str">
        <x:f>IF(A44="","",MIN(MAX(0,C44-F44),'Settings'!$B$12))</x:f>
      </x:c>
      <x:c r="H44" s="38" t="str">
        <x:f>IF(A44="","",MAX(0,C44-F44-G44))</x:f>
      </x:c>
      <x:c r="I44" s="38" t="str">
        <x:f>IF(A44="","",IF(A44=1,E44,I43+E44))</x:f>
      </x:c>
      <x:c r="J44" s="32" t="str">
        <x:f>IF(A44="","",IF(H44=0,"Paid off","Active"))</x:f>
      </x:c>
    </x:row>
    <x:row r="45">
      <x:c r="A45" s="29"/>
      <x:c r="B45" s="41" t="str">
        <x:f>IF(A45="","",EDATE('Settings'!$B$11,A45-1))</x:f>
      </x:c>
      <x:c r="C45" s="35" t="str">
        <x:f>IF(A45="","",IF(A45=1,'Settings'!$B$8,H44))</x:f>
      </x:c>
      <x:c r="D45" s="35" t="str">
        <x:f>IF(A45="","",MIN(C45,-PMT('Settings'!$B$9/'Settings'!$B$13,'Settings'!$B$10,'Settings'!$B$8)))</x:f>
      </x:c>
      <x:c r="E45" s="35" t="str">
        <x:f>IF(A45="","",C45*'Settings'!$B$9/'Settings'!$B$13)</x:f>
      </x:c>
      <x:c r="F45" s="35" t="str">
        <x:f>IF(A45="","",MIN(C45,D45-E45))</x:f>
      </x:c>
      <x:c r="G45" s="38" t="str">
        <x:f>IF(A45="","",MIN(MAX(0,C45-F45),'Settings'!$B$12))</x:f>
      </x:c>
      <x:c r="H45" s="38" t="str">
        <x:f>IF(A45="","",MAX(0,C45-F45-G45))</x:f>
      </x:c>
      <x:c r="I45" s="38" t="str">
        <x:f>IF(A45="","",IF(A45=1,E45,I44+E45))</x:f>
      </x:c>
      <x:c r="J45" s="32" t="str">
        <x:f>IF(A45="","",IF(H45=0,"Paid off","Active"))</x:f>
      </x:c>
    </x:row>
    <x:row r="46">
      <x:c r="A46" s="29"/>
      <x:c r="B46" s="41" t="str">
        <x:f>IF(A46="","",EDATE('Settings'!$B$11,A46-1))</x:f>
      </x:c>
      <x:c r="C46" s="35" t="str">
        <x:f>IF(A46="","",IF(A46=1,'Settings'!$B$8,H45))</x:f>
      </x:c>
      <x:c r="D46" s="35" t="str">
        <x:f>IF(A46="","",MIN(C46,-PMT('Settings'!$B$9/'Settings'!$B$13,'Settings'!$B$10,'Settings'!$B$8)))</x:f>
      </x:c>
      <x:c r="E46" s="35" t="str">
        <x:f>IF(A46="","",C46*'Settings'!$B$9/'Settings'!$B$13)</x:f>
      </x:c>
      <x:c r="F46" s="35" t="str">
        <x:f>IF(A46="","",MIN(C46,D46-E46))</x:f>
      </x:c>
      <x:c r="G46" s="38" t="str">
        <x:f>IF(A46="","",MIN(MAX(0,C46-F46),'Settings'!$B$12))</x:f>
      </x:c>
      <x:c r="H46" s="38" t="str">
        <x:f>IF(A46="","",MAX(0,C46-F46-G46))</x:f>
      </x:c>
      <x:c r="I46" s="38" t="str">
        <x:f>IF(A46="","",IF(A46=1,E46,I45+E46))</x:f>
      </x:c>
      <x:c r="J46" s="32" t="str">
        <x:f>IF(A46="","",IF(H46=0,"Paid off","Active"))</x:f>
      </x:c>
    </x:row>
    <x:row r="47">
      <x:c r="A47" s="29"/>
      <x:c r="B47" s="41" t="str">
        <x:f>IF(A47="","",EDATE('Settings'!$B$11,A47-1))</x:f>
      </x:c>
      <x:c r="C47" s="35" t="str">
        <x:f>IF(A47="","",IF(A47=1,'Settings'!$B$8,H46))</x:f>
      </x:c>
      <x:c r="D47" s="35" t="str">
        <x:f>IF(A47="","",MIN(C47,-PMT('Settings'!$B$9/'Settings'!$B$13,'Settings'!$B$10,'Settings'!$B$8)))</x:f>
      </x:c>
      <x:c r="E47" s="35" t="str">
        <x:f>IF(A47="","",C47*'Settings'!$B$9/'Settings'!$B$13)</x:f>
      </x:c>
      <x:c r="F47" s="35" t="str">
        <x:f>IF(A47="","",MIN(C47,D47-E47))</x:f>
      </x:c>
      <x:c r="G47" s="38" t="str">
        <x:f>IF(A47="","",MIN(MAX(0,C47-F47),'Settings'!$B$12))</x:f>
      </x:c>
      <x:c r="H47" s="38" t="str">
        <x:f>IF(A47="","",MAX(0,C47-F47-G47))</x:f>
      </x:c>
      <x:c r="I47" s="38" t="str">
        <x:f>IF(A47="","",IF(A47=1,E47,I46+E47))</x:f>
      </x:c>
      <x:c r="J47" s="32" t="str">
        <x:f>IF(A47="","",IF(H47=0,"Paid off","Active"))</x:f>
      </x:c>
    </x:row>
    <x:row r="48">
      <x:c r="A48" s="29"/>
      <x:c r="B48" s="41" t="str">
        <x:f>IF(A48="","",EDATE('Settings'!$B$11,A48-1))</x:f>
      </x:c>
      <x:c r="C48" s="35" t="str">
        <x:f>IF(A48="","",IF(A48=1,'Settings'!$B$8,H47))</x:f>
      </x:c>
      <x:c r="D48" s="35" t="str">
        <x:f>IF(A48="","",MIN(C48,-PMT('Settings'!$B$9/'Settings'!$B$13,'Settings'!$B$10,'Settings'!$B$8)))</x:f>
      </x:c>
      <x:c r="E48" s="35" t="str">
        <x:f>IF(A48="","",C48*'Settings'!$B$9/'Settings'!$B$13)</x:f>
      </x:c>
      <x:c r="F48" s="35" t="str">
        <x:f>IF(A48="","",MIN(C48,D48-E48))</x:f>
      </x:c>
      <x:c r="G48" s="38" t="str">
        <x:f>IF(A48="","",MIN(MAX(0,C48-F48),'Settings'!$B$12))</x:f>
      </x:c>
      <x:c r="H48" s="38" t="str">
        <x:f>IF(A48="","",MAX(0,C48-F48-G48))</x:f>
      </x:c>
      <x:c r="I48" s="38" t="str">
        <x:f>IF(A48="","",IF(A48=1,E48,I47+E48))</x:f>
      </x:c>
      <x:c r="J48" s="32" t="str">
        <x:f>IF(A48="","",IF(H48=0,"Paid off","Active"))</x:f>
      </x:c>
    </x:row>
    <x:row r="49">
      <x:c r="A49" s="29"/>
      <x:c r="B49" s="41" t="str">
        <x:f>IF(A49="","",EDATE('Settings'!$B$11,A49-1))</x:f>
      </x:c>
      <x:c r="C49" s="35" t="str">
        <x:f>IF(A49="","",IF(A49=1,'Settings'!$B$8,H48))</x:f>
      </x:c>
      <x:c r="D49" s="35" t="str">
        <x:f>IF(A49="","",MIN(C49,-PMT('Settings'!$B$9/'Settings'!$B$13,'Settings'!$B$10,'Settings'!$B$8)))</x:f>
      </x:c>
      <x:c r="E49" s="35" t="str">
        <x:f>IF(A49="","",C49*'Settings'!$B$9/'Settings'!$B$13)</x:f>
      </x:c>
      <x:c r="F49" s="35" t="str">
        <x:f>IF(A49="","",MIN(C49,D49-E49))</x:f>
      </x:c>
      <x:c r="G49" s="38" t="str">
        <x:f>IF(A49="","",MIN(MAX(0,C49-F49),'Settings'!$B$12))</x:f>
      </x:c>
      <x:c r="H49" s="38" t="str">
        <x:f>IF(A49="","",MAX(0,C49-F49-G49))</x:f>
      </x:c>
      <x:c r="I49" s="38" t="str">
        <x:f>IF(A49="","",IF(A49=1,E49,I48+E49))</x:f>
      </x:c>
      <x:c r="J49" s="32" t="str">
        <x:f>IF(A49="","",IF(H49=0,"Paid off","Active"))</x:f>
      </x:c>
    </x:row>
    <x:row r="50">
      <x:c r="A50" s="29"/>
      <x:c r="B50" s="41" t="str">
        <x:f>IF(A50="","",EDATE('Settings'!$B$11,A50-1))</x:f>
      </x:c>
      <x:c r="C50" s="35" t="str">
        <x:f>IF(A50="","",IF(A50=1,'Settings'!$B$8,H49))</x:f>
      </x:c>
      <x:c r="D50" s="35" t="str">
        <x:f>IF(A50="","",MIN(C50,-PMT('Settings'!$B$9/'Settings'!$B$13,'Settings'!$B$10,'Settings'!$B$8)))</x:f>
      </x:c>
      <x:c r="E50" s="35" t="str">
        <x:f>IF(A50="","",C50*'Settings'!$B$9/'Settings'!$B$13)</x:f>
      </x:c>
      <x:c r="F50" s="35" t="str">
        <x:f>IF(A50="","",MIN(C50,D50-E50))</x:f>
      </x:c>
      <x:c r="G50" s="38" t="str">
        <x:f>IF(A50="","",MIN(MAX(0,C50-F50),'Settings'!$B$12))</x:f>
      </x:c>
      <x:c r="H50" s="38" t="str">
        <x:f>IF(A50="","",MAX(0,C50-F50-G50))</x:f>
      </x:c>
      <x:c r="I50" s="38" t="str">
        <x:f>IF(A50="","",IF(A50=1,E50,I49+E50))</x:f>
      </x:c>
      <x:c r="J50" s="32" t="str">
        <x:f>IF(A50="","",IF(H50=0,"Paid off","Active"))</x:f>
      </x:c>
    </x:row>
    <x:row r="51">
      <x:c r="A51" s="29"/>
      <x:c r="B51" s="41" t="str">
        <x:f>IF(A51="","",EDATE('Settings'!$B$11,A51-1))</x:f>
      </x:c>
      <x:c r="C51" s="35" t="str">
        <x:f>IF(A51="","",IF(A51=1,'Settings'!$B$8,H50))</x:f>
      </x:c>
      <x:c r="D51" s="35" t="str">
        <x:f>IF(A51="","",MIN(C51,-PMT('Settings'!$B$9/'Settings'!$B$13,'Settings'!$B$10,'Settings'!$B$8)))</x:f>
      </x:c>
      <x:c r="E51" s="35" t="str">
        <x:f>IF(A51="","",C51*'Settings'!$B$9/'Settings'!$B$13)</x:f>
      </x:c>
      <x:c r="F51" s="35" t="str">
        <x:f>IF(A51="","",MIN(C51,D51-E51))</x:f>
      </x:c>
      <x:c r="G51" s="38" t="str">
        <x:f>IF(A51="","",MIN(MAX(0,C51-F51),'Settings'!$B$12))</x:f>
      </x:c>
      <x:c r="H51" s="38" t="str">
        <x:f>IF(A51="","",MAX(0,C51-F51-G51))</x:f>
      </x:c>
      <x:c r="I51" s="38" t="str">
        <x:f>IF(A51="","",IF(A51=1,E51,I50+E51))</x:f>
      </x:c>
      <x:c r="J51" s="32" t="str">
        <x:f>IF(A51="","",IF(H51=0,"Paid off","Active"))</x:f>
      </x:c>
    </x:row>
    <x:row r="52">
      <x:c r="A52" s="29"/>
      <x:c r="B52" s="41" t="str">
        <x:f>IF(A52="","",EDATE('Settings'!$B$11,A52-1))</x:f>
      </x:c>
      <x:c r="C52" s="35" t="str">
        <x:f>IF(A52="","",IF(A52=1,'Settings'!$B$8,H51))</x:f>
      </x:c>
      <x:c r="D52" s="35" t="str">
        <x:f>IF(A52="","",MIN(C52,-PMT('Settings'!$B$9/'Settings'!$B$13,'Settings'!$B$10,'Settings'!$B$8)))</x:f>
      </x:c>
      <x:c r="E52" s="35" t="str">
        <x:f>IF(A52="","",C52*'Settings'!$B$9/'Settings'!$B$13)</x:f>
      </x:c>
      <x:c r="F52" s="35" t="str">
        <x:f>IF(A52="","",MIN(C52,D52-E52))</x:f>
      </x:c>
      <x:c r="G52" s="38" t="str">
        <x:f>IF(A52="","",MIN(MAX(0,C52-F52),'Settings'!$B$12))</x:f>
      </x:c>
      <x:c r="H52" s="38" t="str">
        <x:f>IF(A52="","",MAX(0,C52-F52-G52))</x:f>
      </x:c>
      <x:c r="I52" s="38" t="str">
        <x:f>IF(A52="","",IF(A52=1,E52,I51+E52))</x:f>
      </x:c>
      <x:c r="J52" s="32" t="str">
        <x:f>IF(A52="","",IF(H52=0,"Paid off","Active"))</x:f>
      </x:c>
    </x:row>
    <x:row r="53">
      <x:c r="A53" s="29"/>
      <x:c r="B53" s="41" t="str">
        <x:f>IF(A53="","",EDATE('Settings'!$B$11,A53-1))</x:f>
      </x:c>
      <x:c r="C53" s="35" t="str">
        <x:f>IF(A53="","",IF(A53=1,'Settings'!$B$8,H52))</x:f>
      </x:c>
      <x:c r="D53" s="35" t="str">
        <x:f>IF(A53="","",MIN(C53,-PMT('Settings'!$B$9/'Settings'!$B$13,'Settings'!$B$10,'Settings'!$B$8)))</x:f>
      </x:c>
      <x:c r="E53" s="35" t="str">
        <x:f>IF(A53="","",C53*'Settings'!$B$9/'Settings'!$B$13)</x:f>
      </x:c>
      <x:c r="F53" s="35" t="str">
        <x:f>IF(A53="","",MIN(C53,D53-E53))</x:f>
      </x:c>
      <x:c r="G53" s="38" t="str">
        <x:f>IF(A53="","",MIN(MAX(0,C53-F53),'Settings'!$B$12))</x:f>
      </x:c>
      <x:c r="H53" s="38" t="str">
        <x:f>IF(A53="","",MAX(0,C53-F53-G53))</x:f>
      </x:c>
      <x:c r="I53" s="38" t="str">
        <x:f>IF(A53="","",IF(A53=1,E53,I52+E53))</x:f>
      </x:c>
      <x:c r="J53" s="32" t="str">
        <x:f>IF(A53="","",IF(H53=0,"Paid off","Active"))</x:f>
      </x:c>
    </x:row>
    <x:row r="54">
      <x:c r="A54" s="29"/>
      <x:c r="B54" s="41" t="str">
        <x:f>IF(A54="","",EDATE('Settings'!$B$11,A54-1))</x:f>
      </x:c>
      <x:c r="C54" s="35" t="str">
        <x:f>IF(A54="","",IF(A54=1,'Settings'!$B$8,H53))</x:f>
      </x:c>
      <x:c r="D54" s="35" t="str">
        <x:f>IF(A54="","",MIN(C54,-PMT('Settings'!$B$9/'Settings'!$B$13,'Settings'!$B$10,'Settings'!$B$8)))</x:f>
      </x:c>
      <x:c r="E54" s="35" t="str">
        <x:f>IF(A54="","",C54*'Settings'!$B$9/'Settings'!$B$13)</x:f>
      </x:c>
      <x:c r="F54" s="35" t="str">
        <x:f>IF(A54="","",MIN(C54,D54-E54))</x:f>
      </x:c>
      <x:c r="G54" s="38" t="str">
        <x:f>IF(A54="","",MIN(MAX(0,C54-F54),'Settings'!$B$12))</x:f>
      </x:c>
      <x:c r="H54" s="38" t="str">
        <x:f>IF(A54="","",MAX(0,C54-F54-G54))</x:f>
      </x:c>
      <x:c r="I54" s="38" t="str">
        <x:f>IF(A54="","",IF(A54=1,E54,I53+E54))</x:f>
      </x:c>
      <x:c r="J54" s="32" t="str">
        <x:f>IF(A54="","",IF(H54=0,"Paid off","Active"))</x:f>
      </x:c>
    </x:row>
    <x:row r="55">
      <x:c r="A55" s="29"/>
      <x:c r="B55" s="41" t="str">
        <x:f>IF(A55="","",EDATE('Settings'!$B$11,A55-1))</x:f>
      </x:c>
      <x:c r="C55" s="35" t="str">
        <x:f>IF(A55="","",IF(A55=1,'Settings'!$B$8,H54))</x:f>
      </x:c>
      <x:c r="D55" s="35" t="str">
        <x:f>IF(A55="","",MIN(C55,-PMT('Settings'!$B$9/'Settings'!$B$13,'Settings'!$B$10,'Settings'!$B$8)))</x:f>
      </x:c>
      <x:c r="E55" s="35" t="str">
        <x:f>IF(A55="","",C55*'Settings'!$B$9/'Settings'!$B$13)</x:f>
      </x:c>
      <x:c r="F55" s="35" t="str">
        <x:f>IF(A55="","",MIN(C55,D55-E55))</x:f>
      </x:c>
      <x:c r="G55" s="38" t="str">
        <x:f>IF(A55="","",MIN(MAX(0,C55-F55),'Settings'!$B$12))</x:f>
      </x:c>
      <x:c r="H55" s="38" t="str">
        <x:f>IF(A55="","",MAX(0,C55-F55-G55))</x:f>
      </x:c>
      <x:c r="I55" s="38" t="str">
        <x:f>IF(A55="","",IF(A55=1,E55,I54+E55))</x:f>
      </x:c>
      <x:c r="J55" s="32" t="str">
        <x:f>IF(A55="","",IF(H55=0,"Paid off","Active"))</x:f>
      </x:c>
    </x:row>
    <x:row r="56">
      <x:c r="A56" s="29"/>
      <x:c r="B56" s="41" t="str">
        <x:f>IF(A56="","",EDATE('Settings'!$B$11,A56-1))</x:f>
      </x:c>
      <x:c r="C56" s="35" t="str">
        <x:f>IF(A56="","",IF(A56=1,'Settings'!$B$8,H55))</x:f>
      </x:c>
      <x:c r="D56" s="35" t="str">
        <x:f>IF(A56="","",MIN(C56,-PMT('Settings'!$B$9/'Settings'!$B$13,'Settings'!$B$10,'Settings'!$B$8)))</x:f>
      </x:c>
      <x:c r="E56" s="35" t="str">
        <x:f>IF(A56="","",C56*'Settings'!$B$9/'Settings'!$B$13)</x:f>
      </x:c>
      <x:c r="F56" s="35" t="str">
        <x:f>IF(A56="","",MIN(C56,D56-E56))</x:f>
      </x:c>
      <x:c r="G56" s="38" t="str">
        <x:f>IF(A56="","",MIN(MAX(0,C56-F56),'Settings'!$B$12))</x:f>
      </x:c>
      <x:c r="H56" s="38" t="str">
        <x:f>IF(A56="","",MAX(0,C56-F56-G56))</x:f>
      </x:c>
      <x:c r="I56" s="38" t="str">
        <x:f>IF(A56="","",IF(A56=1,E56,I55+E56))</x:f>
      </x:c>
      <x:c r="J56" s="32" t="str">
        <x:f>IF(A56="","",IF(H56=0,"Paid off","Active"))</x:f>
      </x:c>
    </x:row>
    <x:row r="57">
      <x:c r="A57" s="29"/>
      <x:c r="B57" s="41" t="str">
        <x:f>IF(A57="","",EDATE('Settings'!$B$11,A57-1))</x:f>
      </x:c>
      <x:c r="C57" s="35" t="str">
        <x:f>IF(A57="","",IF(A57=1,'Settings'!$B$8,H56))</x:f>
      </x:c>
      <x:c r="D57" s="35" t="str">
        <x:f>IF(A57="","",MIN(C57,-PMT('Settings'!$B$9/'Settings'!$B$13,'Settings'!$B$10,'Settings'!$B$8)))</x:f>
      </x:c>
      <x:c r="E57" s="35" t="str">
        <x:f>IF(A57="","",C57*'Settings'!$B$9/'Settings'!$B$13)</x:f>
      </x:c>
      <x:c r="F57" s="35" t="str">
        <x:f>IF(A57="","",MIN(C57,D57-E57))</x:f>
      </x:c>
      <x:c r="G57" s="38" t="str">
        <x:f>IF(A57="","",MIN(MAX(0,C57-F57),'Settings'!$B$12))</x:f>
      </x:c>
      <x:c r="H57" s="38" t="str">
        <x:f>IF(A57="","",MAX(0,C57-F57-G57))</x:f>
      </x:c>
      <x:c r="I57" s="38" t="str">
        <x:f>IF(A57="","",IF(A57=1,E57,I56+E57))</x:f>
      </x:c>
      <x:c r="J57" s="32" t="str">
        <x:f>IF(A57="","",IF(H57=0,"Paid off","Active"))</x:f>
      </x:c>
    </x:row>
    <x:row r="58">
      <x:c r="A58" s="29"/>
      <x:c r="B58" s="41" t="str">
        <x:f>IF(A58="","",EDATE('Settings'!$B$11,A58-1))</x:f>
      </x:c>
      <x:c r="C58" s="35" t="str">
        <x:f>IF(A58="","",IF(A58=1,'Settings'!$B$8,H57))</x:f>
      </x:c>
      <x:c r="D58" s="35" t="str">
        <x:f>IF(A58="","",MIN(C58,-PMT('Settings'!$B$9/'Settings'!$B$13,'Settings'!$B$10,'Settings'!$B$8)))</x:f>
      </x:c>
      <x:c r="E58" s="35" t="str">
        <x:f>IF(A58="","",C58*'Settings'!$B$9/'Settings'!$B$13)</x:f>
      </x:c>
      <x:c r="F58" s="35" t="str">
        <x:f>IF(A58="","",MIN(C58,D58-E58))</x:f>
      </x:c>
      <x:c r="G58" s="38" t="str">
        <x:f>IF(A58="","",MIN(MAX(0,C58-F58),'Settings'!$B$12))</x:f>
      </x:c>
      <x:c r="H58" s="38" t="str">
        <x:f>IF(A58="","",MAX(0,C58-F58-G58))</x:f>
      </x:c>
      <x:c r="I58" s="38" t="str">
        <x:f>IF(A58="","",IF(A58=1,E58,I57+E58))</x:f>
      </x:c>
      <x:c r="J58" s="32" t="str">
        <x:f>IF(A58="","",IF(H58=0,"Paid off","Active"))</x:f>
      </x:c>
    </x:row>
    <x:row r="59">
      <x:c r="A59" s="29"/>
      <x:c r="B59" s="41" t="str">
        <x:f>IF(A59="","",EDATE('Settings'!$B$11,A59-1))</x:f>
      </x:c>
      <x:c r="C59" s="35" t="str">
        <x:f>IF(A59="","",IF(A59=1,'Settings'!$B$8,H58))</x:f>
      </x:c>
      <x:c r="D59" s="35" t="str">
        <x:f>IF(A59="","",MIN(C59,-PMT('Settings'!$B$9/'Settings'!$B$13,'Settings'!$B$10,'Settings'!$B$8)))</x:f>
      </x:c>
      <x:c r="E59" s="35" t="str">
        <x:f>IF(A59="","",C59*'Settings'!$B$9/'Settings'!$B$13)</x:f>
      </x:c>
      <x:c r="F59" s="35" t="str">
        <x:f>IF(A59="","",MIN(C59,D59-E59))</x:f>
      </x:c>
      <x:c r="G59" s="38" t="str">
        <x:f>IF(A59="","",MIN(MAX(0,C59-F59),'Settings'!$B$12))</x:f>
      </x:c>
      <x:c r="H59" s="38" t="str">
        <x:f>IF(A59="","",MAX(0,C59-F59-G59))</x:f>
      </x:c>
      <x:c r="I59" s="38" t="str">
        <x:f>IF(A59="","",IF(A59=1,E59,I58+E59))</x:f>
      </x:c>
      <x:c r="J59" s="32" t="str">
        <x:f>IF(A59="","",IF(H59=0,"Paid off","Active"))</x:f>
      </x:c>
    </x:row>
    <x:row r="60">
      <x:c r="A60" s="29"/>
      <x:c r="B60" s="41" t="str">
        <x:f>IF(A60="","",EDATE('Settings'!$B$11,A60-1))</x:f>
      </x:c>
      <x:c r="C60" s="35" t="str">
        <x:f>IF(A60="","",IF(A60=1,'Settings'!$B$8,H59))</x:f>
      </x:c>
      <x:c r="D60" s="35" t="str">
        <x:f>IF(A60="","",MIN(C60,-PMT('Settings'!$B$9/'Settings'!$B$13,'Settings'!$B$10,'Settings'!$B$8)))</x:f>
      </x:c>
      <x:c r="E60" s="35" t="str">
        <x:f>IF(A60="","",C60*'Settings'!$B$9/'Settings'!$B$13)</x:f>
      </x:c>
      <x:c r="F60" s="35" t="str">
        <x:f>IF(A60="","",MIN(C60,D60-E60))</x:f>
      </x:c>
      <x:c r="G60" s="38" t="str">
        <x:f>IF(A60="","",MIN(MAX(0,C60-F60),'Settings'!$B$12))</x:f>
      </x:c>
      <x:c r="H60" s="38" t="str">
        <x:f>IF(A60="","",MAX(0,C60-F60-G60))</x:f>
      </x:c>
      <x:c r="I60" s="38" t="str">
        <x:f>IF(A60="","",IF(A60=1,E60,I59+E60))</x:f>
      </x:c>
      <x:c r="J60" s="32" t="str">
        <x:f>IF(A60="","",IF(H60=0,"Paid off","Active"))</x:f>
      </x:c>
    </x:row>
    <x:row r="61">
      <x:c r="A61" s="29"/>
      <x:c r="B61" s="41" t="str">
        <x:f>IF(A61="","",EDATE('Settings'!$B$11,A61-1))</x:f>
      </x:c>
      <x:c r="C61" s="35" t="str">
        <x:f>IF(A61="","",IF(A61=1,'Settings'!$B$8,H60))</x:f>
      </x:c>
      <x:c r="D61" s="35" t="str">
        <x:f>IF(A61="","",MIN(C61,-PMT('Settings'!$B$9/'Settings'!$B$13,'Settings'!$B$10,'Settings'!$B$8)))</x:f>
      </x:c>
      <x:c r="E61" s="35" t="str">
        <x:f>IF(A61="","",C61*'Settings'!$B$9/'Settings'!$B$13)</x:f>
      </x:c>
      <x:c r="F61" s="35" t="str">
        <x:f>IF(A61="","",MIN(C61,D61-E61))</x:f>
      </x:c>
      <x:c r="G61" s="38" t="str">
        <x:f>IF(A61="","",MIN(MAX(0,C61-F61),'Settings'!$B$12))</x:f>
      </x:c>
      <x:c r="H61" s="38" t="str">
        <x:f>IF(A61="","",MAX(0,C61-F61-G61))</x:f>
      </x:c>
      <x:c r="I61" s="38" t="str">
        <x:f>IF(A61="","",IF(A61=1,E61,I60+E61))</x:f>
      </x:c>
      <x:c r="J61" s="32" t="str">
        <x:f>IF(A61="","",IF(H61=0,"Paid off","Active"))</x:f>
      </x:c>
    </x:row>
    <x:row r="62">
      <x:c r="A62" s="29"/>
      <x:c r="B62" s="41" t="str">
        <x:f>IF(A62="","",EDATE('Settings'!$B$11,A62-1))</x:f>
      </x:c>
      <x:c r="C62" s="35" t="str">
        <x:f>IF(A62="","",IF(A62=1,'Settings'!$B$8,H61))</x:f>
      </x:c>
      <x:c r="D62" s="35" t="str">
        <x:f>IF(A62="","",MIN(C62,-PMT('Settings'!$B$9/'Settings'!$B$13,'Settings'!$B$10,'Settings'!$B$8)))</x:f>
      </x:c>
      <x:c r="E62" s="35" t="str">
        <x:f>IF(A62="","",C62*'Settings'!$B$9/'Settings'!$B$13)</x:f>
      </x:c>
      <x:c r="F62" s="35" t="str">
        <x:f>IF(A62="","",MIN(C62,D62-E62))</x:f>
      </x:c>
      <x:c r="G62" s="38" t="str">
        <x:f>IF(A62="","",MIN(MAX(0,C62-F62),'Settings'!$B$12))</x:f>
      </x:c>
      <x:c r="H62" s="38" t="str">
        <x:f>IF(A62="","",MAX(0,C62-F62-G62))</x:f>
      </x:c>
      <x:c r="I62" s="38" t="str">
        <x:f>IF(A62="","",IF(A62=1,E62,I61+E62))</x:f>
      </x:c>
      <x:c r="J62" s="32" t="str">
        <x:f>IF(A62="","",IF(H62=0,"Paid off","Active"))</x:f>
      </x:c>
    </x:row>
    <x:row r="63">
      <x:c r="A63" s="29"/>
      <x:c r="B63" s="41" t="str">
        <x:f>IF(A63="","",EDATE('Settings'!$B$11,A63-1))</x:f>
      </x:c>
      <x:c r="C63" s="35" t="str">
        <x:f>IF(A63="","",IF(A63=1,'Settings'!$B$8,H62))</x:f>
      </x:c>
      <x:c r="D63" s="35" t="str">
        <x:f>IF(A63="","",MIN(C63,-PMT('Settings'!$B$9/'Settings'!$B$13,'Settings'!$B$10,'Settings'!$B$8)))</x:f>
      </x:c>
      <x:c r="E63" s="35" t="str">
        <x:f>IF(A63="","",C63*'Settings'!$B$9/'Settings'!$B$13)</x:f>
      </x:c>
      <x:c r="F63" s="35" t="str">
        <x:f>IF(A63="","",MIN(C63,D63-E63))</x:f>
      </x:c>
      <x:c r="G63" s="38" t="str">
        <x:f>IF(A63="","",MIN(MAX(0,C63-F63),'Settings'!$B$12))</x:f>
      </x:c>
      <x:c r="H63" s="38" t="str">
        <x:f>IF(A63="","",MAX(0,C63-F63-G63))</x:f>
      </x:c>
      <x:c r="I63" s="38" t="str">
        <x:f>IF(A63="","",IF(A63=1,E63,I62+E63))</x:f>
      </x:c>
      <x:c r="J63" s="32" t="str">
        <x:f>IF(A63="","",IF(H63=0,"Paid off","Active"))</x:f>
      </x:c>
    </x:row>
    <x:row r="64">
      <x:c r="A64" s="29"/>
      <x:c r="B64" s="41" t="str">
        <x:f>IF(A64="","",EDATE('Settings'!$B$11,A64-1))</x:f>
      </x:c>
      <x:c r="C64" s="35" t="str">
        <x:f>IF(A64="","",IF(A64=1,'Settings'!$B$8,H63))</x:f>
      </x:c>
      <x:c r="D64" s="35" t="str">
        <x:f>IF(A64="","",MIN(C64,-PMT('Settings'!$B$9/'Settings'!$B$13,'Settings'!$B$10,'Settings'!$B$8)))</x:f>
      </x:c>
      <x:c r="E64" s="35" t="str">
        <x:f>IF(A64="","",C64*'Settings'!$B$9/'Settings'!$B$13)</x:f>
      </x:c>
      <x:c r="F64" s="35" t="str">
        <x:f>IF(A64="","",MIN(C64,D64-E64))</x:f>
      </x:c>
      <x:c r="G64" s="38" t="str">
        <x:f>IF(A64="","",MIN(MAX(0,C64-F64),'Settings'!$B$12))</x:f>
      </x:c>
      <x:c r="H64" s="38" t="str">
        <x:f>IF(A64="","",MAX(0,C64-F64-G64))</x:f>
      </x:c>
      <x:c r="I64" s="38" t="str">
        <x:f>IF(A64="","",IF(A64=1,E64,I63+E64))</x:f>
      </x:c>
      <x:c r="J64" s="32" t="str">
        <x:f>IF(A64="","",IF(H64=0,"Paid off","Active"))</x:f>
      </x:c>
    </x:row>
    <x:row r="65">
      <x:c r="A65" s="29"/>
      <x:c r="B65" s="41" t="str">
        <x:f>IF(A65="","",EDATE('Settings'!$B$11,A65-1))</x:f>
      </x:c>
      <x:c r="C65" s="35" t="str">
        <x:f>IF(A65="","",IF(A65=1,'Settings'!$B$8,H64))</x:f>
      </x:c>
      <x:c r="D65" s="35" t="str">
        <x:f>IF(A65="","",MIN(C65,-PMT('Settings'!$B$9/'Settings'!$B$13,'Settings'!$B$10,'Settings'!$B$8)))</x:f>
      </x:c>
      <x:c r="E65" s="35" t="str">
        <x:f>IF(A65="","",C65*'Settings'!$B$9/'Settings'!$B$13)</x:f>
      </x:c>
      <x:c r="F65" s="35" t="str">
        <x:f>IF(A65="","",MIN(C65,D65-E65))</x:f>
      </x:c>
      <x:c r="G65" s="38" t="str">
        <x:f>IF(A65="","",MIN(MAX(0,C65-F65),'Settings'!$B$12))</x:f>
      </x:c>
      <x:c r="H65" s="38" t="str">
        <x:f>IF(A65="","",MAX(0,C65-F65-G65))</x:f>
      </x:c>
      <x:c r="I65" s="38" t="str">
        <x:f>IF(A65="","",IF(A65=1,E65,I64+E65))</x:f>
      </x:c>
      <x:c r="J65" s="32" t="str">
        <x:f>IF(A65="","",IF(H65=0,"Paid off","Active"))</x:f>
      </x:c>
    </x:row>
    <x:row r="66">
      <x:c r="A66" s="29"/>
      <x:c r="B66" s="41" t="str">
        <x:f>IF(A66="","",EDATE('Settings'!$B$11,A66-1))</x:f>
      </x:c>
      <x:c r="C66" s="35" t="str">
        <x:f>IF(A66="","",IF(A66=1,'Settings'!$B$8,H65))</x:f>
      </x:c>
      <x:c r="D66" s="35" t="str">
        <x:f>IF(A66="","",MIN(C66,-PMT('Settings'!$B$9/'Settings'!$B$13,'Settings'!$B$10,'Settings'!$B$8)))</x:f>
      </x:c>
      <x:c r="E66" s="35" t="str">
        <x:f>IF(A66="","",C66*'Settings'!$B$9/'Settings'!$B$13)</x:f>
      </x:c>
      <x:c r="F66" s="35" t="str">
        <x:f>IF(A66="","",MIN(C66,D66-E66))</x:f>
      </x:c>
      <x:c r="G66" s="38" t="str">
        <x:f>IF(A66="","",MIN(MAX(0,C66-F66),'Settings'!$B$12))</x:f>
      </x:c>
      <x:c r="H66" s="38" t="str">
        <x:f>IF(A66="","",MAX(0,C66-F66-G66))</x:f>
      </x:c>
      <x:c r="I66" s="38" t="str">
        <x:f>IF(A66="","",IF(A66=1,E66,I65+E66))</x:f>
      </x:c>
      <x:c r="J66" s="32" t="str">
        <x:f>IF(A66="","",IF(H66=0,"Paid off","Active"))</x:f>
      </x:c>
    </x:row>
    <x:row r="67">
      <x:c r="A67" s="29"/>
      <x:c r="B67" s="41" t="str">
        <x:f>IF(A67="","",EDATE('Settings'!$B$11,A67-1))</x:f>
      </x:c>
      <x:c r="C67" s="35" t="str">
        <x:f>IF(A67="","",IF(A67=1,'Settings'!$B$8,H66))</x:f>
      </x:c>
      <x:c r="D67" s="35" t="str">
        <x:f>IF(A67="","",MIN(C67,-PMT('Settings'!$B$9/'Settings'!$B$13,'Settings'!$B$10,'Settings'!$B$8)))</x:f>
      </x:c>
      <x:c r="E67" s="35" t="str">
        <x:f>IF(A67="","",C67*'Settings'!$B$9/'Settings'!$B$13)</x:f>
      </x:c>
      <x:c r="F67" s="35" t="str">
        <x:f>IF(A67="","",MIN(C67,D67-E67))</x:f>
      </x:c>
      <x:c r="G67" s="38" t="str">
        <x:f>IF(A67="","",MIN(MAX(0,C67-F67),'Settings'!$B$12))</x:f>
      </x:c>
      <x:c r="H67" s="38" t="str">
        <x:f>IF(A67="","",MAX(0,C67-F67-G67))</x:f>
      </x:c>
      <x:c r="I67" s="38" t="str">
        <x:f>IF(A67="","",IF(A67=1,E67,I66+E67))</x:f>
      </x:c>
      <x:c r="J67" s="32" t="str">
        <x:f>IF(A67="","",IF(H67=0,"Paid off","Active"))</x:f>
      </x:c>
    </x:row>
    <x:row r="68">
      <x:c r="A68" s="29"/>
      <x:c r="B68" s="41" t="str">
        <x:f>IF(A68="","",EDATE('Settings'!$B$11,A68-1))</x:f>
      </x:c>
      <x:c r="C68" s="35" t="str">
        <x:f>IF(A68="","",IF(A68=1,'Settings'!$B$8,H67))</x:f>
      </x:c>
      <x:c r="D68" s="35" t="str">
        <x:f>IF(A68="","",MIN(C68,-PMT('Settings'!$B$9/'Settings'!$B$13,'Settings'!$B$10,'Settings'!$B$8)))</x:f>
      </x:c>
      <x:c r="E68" s="35" t="str">
        <x:f>IF(A68="","",C68*'Settings'!$B$9/'Settings'!$B$13)</x:f>
      </x:c>
      <x:c r="F68" s="35" t="str">
        <x:f>IF(A68="","",MIN(C68,D68-E68))</x:f>
      </x:c>
      <x:c r="G68" s="38" t="str">
        <x:f>IF(A68="","",MIN(MAX(0,C68-F68),'Settings'!$B$12))</x:f>
      </x:c>
      <x:c r="H68" s="38" t="str">
        <x:f>IF(A68="","",MAX(0,C68-F68-G68))</x:f>
      </x:c>
      <x:c r="I68" s="38" t="str">
        <x:f>IF(A68="","",IF(A68=1,E68,I67+E68))</x:f>
      </x:c>
      <x:c r="J68" s="32" t="str">
        <x:f>IF(A68="","",IF(H68=0,"Paid off","Active"))</x:f>
      </x:c>
    </x:row>
    <x:row r="69">
      <x:c r="A69" s="29"/>
      <x:c r="B69" s="41" t="str">
        <x:f>IF(A69="","",EDATE('Settings'!$B$11,A69-1))</x:f>
      </x:c>
      <x:c r="C69" s="35" t="str">
        <x:f>IF(A69="","",IF(A69=1,'Settings'!$B$8,H68))</x:f>
      </x:c>
      <x:c r="D69" s="35" t="str">
        <x:f>IF(A69="","",MIN(C69,-PMT('Settings'!$B$9/'Settings'!$B$13,'Settings'!$B$10,'Settings'!$B$8)))</x:f>
      </x:c>
      <x:c r="E69" s="35" t="str">
        <x:f>IF(A69="","",C69*'Settings'!$B$9/'Settings'!$B$13)</x:f>
      </x:c>
      <x:c r="F69" s="35" t="str">
        <x:f>IF(A69="","",MIN(C69,D69-E69))</x:f>
      </x:c>
      <x:c r="G69" s="38" t="str">
        <x:f>IF(A69="","",MIN(MAX(0,C69-F69),'Settings'!$B$12))</x:f>
      </x:c>
      <x:c r="H69" s="38" t="str">
        <x:f>IF(A69="","",MAX(0,C69-F69-G69))</x:f>
      </x:c>
      <x:c r="I69" s="38" t="str">
        <x:f>IF(A69="","",IF(A69=1,E69,I68+E69))</x:f>
      </x:c>
      <x:c r="J69" s="32" t="str">
        <x:f>IF(A69="","",IF(H69=0,"Paid off","Active"))</x:f>
      </x:c>
    </x:row>
    <x:row r="70">
      <x:c r="A70" s="29"/>
      <x:c r="B70" s="41" t="str">
        <x:f>IF(A70="","",EDATE('Settings'!$B$11,A70-1))</x:f>
      </x:c>
      <x:c r="C70" s="35" t="str">
        <x:f>IF(A70="","",IF(A70=1,'Settings'!$B$8,H69))</x:f>
      </x:c>
      <x:c r="D70" s="35" t="str">
        <x:f>IF(A70="","",MIN(C70,-PMT('Settings'!$B$9/'Settings'!$B$13,'Settings'!$B$10,'Settings'!$B$8)))</x:f>
      </x:c>
      <x:c r="E70" s="35" t="str">
        <x:f>IF(A70="","",C70*'Settings'!$B$9/'Settings'!$B$13)</x:f>
      </x:c>
      <x:c r="F70" s="35" t="str">
        <x:f>IF(A70="","",MIN(C70,D70-E70))</x:f>
      </x:c>
      <x:c r="G70" s="38" t="str">
        <x:f>IF(A70="","",MIN(MAX(0,C70-F70),'Settings'!$B$12))</x:f>
      </x:c>
      <x:c r="H70" s="38" t="str">
        <x:f>IF(A70="","",MAX(0,C70-F70-G70))</x:f>
      </x:c>
      <x:c r="I70" s="38" t="str">
        <x:f>IF(A70="","",IF(A70=1,E70,I69+E70))</x:f>
      </x:c>
      <x:c r="J70" s="32" t="str">
        <x:f>IF(A70="","",IF(H70=0,"Paid off","Active"))</x:f>
      </x:c>
    </x:row>
    <x:row r="71">
      <x:c r="A71" s="29"/>
      <x:c r="B71" s="41" t="str">
        <x:f>IF(A71="","",EDATE('Settings'!$B$11,A71-1))</x:f>
      </x:c>
      <x:c r="C71" s="35" t="str">
        <x:f>IF(A71="","",IF(A71=1,'Settings'!$B$8,H70))</x:f>
      </x:c>
      <x:c r="D71" s="35" t="str">
        <x:f>IF(A71="","",MIN(C71,-PMT('Settings'!$B$9/'Settings'!$B$13,'Settings'!$B$10,'Settings'!$B$8)))</x:f>
      </x:c>
      <x:c r="E71" s="35" t="str">
        <x:f>IF(A71="","",C71*'Settings'!$B$9/'Settings'!$B$13)</x:f>
      </x:c>
      <x:c r="F71" s="35" t="str">
        <x:f>IF(A71="","",MIN(C71,D71-E71))</x:f>
      </x:c>
      <x:c r="G71" s="38" t="str">
        <x:f>IF(A71="","",MIN(MAX(0,C71-F71),'Settings'!$B$12))</x:f>
      </x:c>
      <x:c r="H71" s="38" t="str">
        <x:f>IF(A71="","",MAX(0,C71-F71-G71))</x:f>
      </x:c>
      <x:c r="I71" s="38" t="str">
        <x:f>IF(A71="","",IF(A71=1,E71,I70+E71))</x:f>
      </x:c>
      <x:c r="J71" s="32" t="str">
        <x:f>IF(A71="","",IF(H71=0,"Paid off","Active"))</x:f>
      </x:c>
    </x:row>
    <x:row r="72">
      <x:c r="A72" s="29"/>
      <x:c r="B72" s="41" t="str">
        <x:f>IF(A72="","",EDATE('Settings'!$B$11,A72-1))</x:f>
      </x:c>
      <x:c r="C72" s="35" t="str">
        <x:f>IF(A72="","",IF(A72=1,'Settings'!$B$8,H71))</x:f>
      </x:c>
      <x:c r="D72" s="35" t="str">
        <x:f>IF(A72="","",MIN(C72,-PMT('Settings'!$B$9/'Settings'!$B$13,'Settings'!$B$10,'Settings'!$B$8)))</x:f>
      </x:c>
      <x:c r="E72" s="35" t="str">
        <x:f>IF(A72="","",C72*'Settings'!$B$9/'Settings'!$B$13)</x:f>
      </x:c>
      <x:c r="F72" s="35" t="str">
        <x:f>IF(A72="","",MIN(C72,D72-E72))</x:f>
      </x:c>
      <x:c r="G72" s="38" t="str">
        <x:f>IF(A72="","",MIN(MAX(0,C72-F72),'Settings'!$B$12))</x:f>
      </x:c>
      <x:c r="H72" s="38" t="str">
        <x:f>IF(A72="","",MAX(0,C72-F72-G72))</x:f>
      </x:c>
      <x:c r="I72" s="38" t="str">
        <x:f>IF(A72="","",IF(A72=1,E72,I71+E72))</x:f>
      </x:c>
      <x:c r="J72" s="32" t="str">
        <x:f>IF(A72="","",IF(H72=0,"Paid off","Active"))</x:f>
      </x:c>
    </x:row>
    <x:row r="73">
      <x:c r="A73" s="29"/>
      <x:c r="B73" s="41" t="str">
        <x:f>IF(A73="","",EDATE('Settings'!$B$11,A73-1))</x:f>
      </x:c>
      <x:c r="C73" s="35" t="str">
        <x:f>IF(A73="","",IF(A73=1,'Settings'!$B$8,H72))</x:f>
      </x:c>
      <x:c r="D73" s="35" t="str">
        <x:f>IF(A73="","",MIN(C73,-PMT('Settings'!$B$9/'Settings'!$B$13,'Settings'!$B$10,'Settings'!$B$8)))</x:f>
      </x:c>
      <x:c r="E73" s="35" t="str">
        <x:f>IF(A73="","",C73*'Settings'!$B$9/'Settings'!$B$13)</x:f>
      </x:c>
      <x:c r="F73" s="35" t="str">
        <x:f>IF(A73="","",MIN(C73,D73-E73))</x:f>
      </x:c>
      <x:c r="G73" s="38" t="str">
        <x:f>IF(A73="","",MIN(MAX(0,C73-F73),'Settings'!$B$12))</x:f>
      </x:c>
      <x:c r="H73" s="38" t="str">
        <x:f>IF(A73="","",MAX(0,C73-F73-G73))</x:f>
      </x:c>
      <x:c r="I73" s="38" t="str">
        <x:f>IF(A73="","",IF(A73=1,E73,I72+E73))</x:f>
      </x:c>
      <x:c r="J73" s="32" t="str">
        <x:f>IF(A73="","",IF(H73=0,"Paid off","Active"))</x:f>
      </x:c>
    </x:row>
    <x:row r="74">
      <x:c r="A74" s="29"/>
      <x:c r="B74" s="41" t="str">
        <x:f>IF(A74="","",EDATE('Settings'!$B$11,A74-1))</x:f>
      </x:c>
      <x:c r="C74" s="35" t="str">
        <x:f>IF(A74="","",IF(A74=1,'Settings'!$B$8,H73))</x:f>
      </x:c>
      <x:c r="D74" s="35" t="str">
        <x:f>IF(A74="","",MIN(C74,-PMT('Settings'!$B$9/'Settings'!$B$13,'Settings'!$B$10,'Settings'!$B$8)))</x:f>
      </x:c>
      <x:c r="E74" s="35" t="str">
        <x:f>IF(A74="","",C74*'Settings'!$B$9/'Settings'!$B$13)</x:f>
      </x:c>
      <x:c r="F74" s="35" t="str">
        <x:f>IF(A74="","",MIN(C74,D74-E74))</x:f>
      </x:c>
      <x:c r="G74" s="38" t="str">
        <x:f>IF(A74="","",MIN(MAX(0,C74-F74),'Settings'!$B$12))</x:f>
      </x:c>
      <x:c r="H74" s="38" t="str">
        <x:f>IF(A74="","",MAX(0,C74-F74-G74))</x:f>
      </x:c>
      <x:c r="I74" s="38" t="str">
        <x:f>IF(A74="","",IF(A74=1,E74,I73+E74))</x:f>
      </x:c>
      <x:c r="J74" s="32" t="str">
        <x:f>IF(A74="","",IF(H74=0,"Paid off","Active"))</x:f>
      </x:c>
    </x:row>
    <x:row r="75">
      <x:c r="A75" s="29"/>
      <x:c r="B75" s="41" t="str">
        <x:f>IF(A75="","",EDATE('Settings'!$B$11,A75-1))</x:f>
      </x:c>
      <x:c r="C75" s="35" t="str">
        <x:f>IF(A75="","",IF(A75=1,'Settings'!$B$8,H74))</x:f>
      </x:c>
      <x:c r="D75" s="35" t="str">
        <x:f>IF(A75="","",MIN(C75,-PMT('Settings'!$B$9/'Settings'!$B$13,'Settings'!$B$10,'Settings'!$B$8)))</x:f>
      </x:c>
      <x:c r="E75" s="35" t="str">
        <x:f>IF(A75="","",C75*'Settings'!$B$9/'Settings'!$B$13)</x:f>
      </x:c>
      <x:c r="F75" s="35" t="str">
        <x:f>IF(A75="","",MIN(C75,D75-E75))</x:f>
      </x:c>
      <x:c r="G75" s="38" t="str">
        <x:f>IF(A75="","",MIN(MAX(0,C75-F75),'Settings'!$B$12))</x:f>
      </x:c>
      <x:c r="H75" s="38" t="str">
        <x:f>IF(A75="","",MAX(0,C75-F75-G75))</x:f>
      </x:c>
      <x:c r="I75" s="38" t="str">
        <x:f>IF(A75="","",IF(A75=1,E75,I74+E75))</x:f>
      </x:c>
      <x:c r="J75" s="32" t="str">
        <x:f>IF(A75="","",IF(H75=0,"Paid off","Active"))</x:f>
      </x:c>
    </x:row>
    <x:row r="76">
      <x:c r="A76" s="29"/>
      <x:c r="B76" s="41" t="str">
        <x:f>IF(A76="","",EDATE('Settings'!$B$11,A76-1))</x:f>
      </x:c>
      <x:c r="C76" s="35" t="str">
        <x:f>IF(A76="","",IF(A76=1,'Settings'!$B$8,H75))</x:f>
      </x:c>
      <x:c r="D76" s="35" t="str">
        <x:f>IF(A76="","",MIN(C76,-PMT('Settings'!$B$9/'Settings'!$B$13,'Settings'!$B$10,'Settings'!$B$8)))</x:f>
      </x:c>
      <x:c r="E76" s="35" t="str">
        <x:f>IF(A76="","",C76*'Settings'!$B$9/'Settings'!$B$13)</x:f>
      </x:c>
      <x:c r="F76" s="35" t="str">
        <x:f>IF(A76="","",MIN(C76,D76-E76))</x:f>
      </x:c>
      <x:c r="G76" s="38" t="str">
        <x:f>IF(A76="","",MIN(MAX(0,C76-F76),'Settings'!$B$12))</x:f>
      </x:c>
      <x:c r="H76" s="38" t="str">
        <x:f>IF(A76="","",MAX(0,C76-F76-G76))</x:f>
      </x:c>
      <x:c r="I76" s="38" t="str">
        <x:f>IF(A76="","",IF(A76=1,E76,I75+E76))</x:f>
      </x:c>
      <x:c r="J76" s="32" t="str">
        <x:f>IF(A76="","",IF(H76=0,"Paid off","Active"))</x:f>
      </x:c>
    </x:row>
    <x:row r="77">
      <x:c r="A77" s="29"/>
      <x:c r="B77" s="41" t="str">
        <x:f>IF(A77="","",EDATE('Settings'!$B$11,A77-1))</x:f>
      </x:c>
      <x:c r="C77" s="35" t="str">
        <x:f>IF(A77="","",IF(A77=1,'Settings'!$B$8,H76))</x:f>
      </x:c>
      <x:c r="D77" s="35" t="str">
        <x:f>IF(A77="","",MIN(C77,-PMT('Settings'!$B$9/'Settings'!$B$13,'Settings'!$B$10,'Settings'!$B$8)))</x:f>
      </x:c>
      <x:c r="E77" s="35" t="str">
        <x:f>IF(A77="","",C77*'Settings'!$B$9/'Settings'!$B$13)</x:f>
      </x:c>
      <x:c r="F77" s="35" t="str">
        <x:f>IF(A77="","",MIN(C77,D77-E77))</x:f>
      </x:c>
      <x:c r="G77" s="38" t="str">
        <x:f>IF(A77="","",MIN(MAX(0,C77-F77),'Settings'!$B$12))</x:f>
      </x:c>
      <x:c r="H77" s="38" t="str">
        <x:f>IF(A77="","",MAX(0,C77-F77-G77))</x:f>
      </x:c>
      <x:c r="I77" s="38" t="str">
        <x:f>IF(A77="","",IF(A77=1,E77,I76+E77))</x:f>
      </x:c>
      <x:c r="J77" s="32" t="str">
        <x:f>IF(A77="","",IF(H77=0,"Paid off","Active"))</x:f>
      </x:c>
    </x:row>
    <x:row r="78">
      <x:c r="A78" s="29"/>
      <x:c r="B78" s="41" t="str">
        <x:f>IF(A78="","",EDATE('Settings'!$B$11,A78-1))</x:f>
      </x:c>
      <x:c r="C78" s="35" t="str">
        <x:f>IF(A78="","",IF(A78=1,'Settings'!$B$8,H77))</x:f>
      </x:c>
      <x:c r="D78" s="35" t="str">
        <x:f>IF(A78="","",MIN(C78,-PMT('Settings'!$B$9/'Settings'!$B$13,'Settings'!$B$10,'Settings'!$B$8)))</x:f>
      </x:c>
      <x:c r="E78" s="35" t="str">
        <x:f>IF(A78="","",C78*'Settings'!$B$9/'Settings'!$B$13)</x:f>
      </x:c>
      <x:c r="F78" s="35" t="str">
        <x:f>IF(A78="","",MIN(C78,D78-E78))</x:f>
      </x:c>
      <x:c r="G78" s="38" t="str">
        <x:f>IF(A78="","",MIN(MAX(0,C78-F78),'Settings'!$B$12))</x:f>
      </x:c>
      <x:c r="H78" s="38" t="str">
        <x:f>IF(A78="","",MAX(0,C78-F78-G78))</x:f>
      </x:c>
      <x:c r="I78" s="38" t="str">
        <x:f>IF(A78="","",IF(A78=1,E78,I77+E78))</x:f>
      </x:c>
      <x:c r="J78" s="32" t="str">
        <x:f>IF(A78="","",IF(H78=0,"Paid off","Active"))</x:f>
      </x:c>
    </x:row>
    <x:row r="79">
      <x:c r="A79" s="29"/>
      <x:c r="B79" s="41" t="str">
        <x:f>IF(A79="","",EDATE('Settings'!$B$11,A79-1))</x:f>
      </x:c>
      <x:c r="C79" s="35" t="str">
        <x:f>IF(A79="","",IF(A79=1,'Settings'!$B$8,H78))</x:f>
      </x:c>
      <x:c r="D79" s="35" t="str">
        <x:f>IF(A79="","",MIN(C79,-PMT('Settings'!$B$9/'Settings'!$B$13,'Settings'!$B$10,'Settings'!$B$8)))</x:f>
      </x:c>
      <x:c r="E79" s="35" t="str">
        <x:f>IF(A79="","",C79*'Settings'!$B$9/'Settings'!$B$13)</x:f>
      </x:c>
      <x:c r="F79" s="35" t="str">
        <x:f>IF(A79="","",MIN(C79,D79-E79))</x:f>
      </x:c>
      <x:c r="G79" s="38" t="str">
        <x:f>IF(A79="","",MIN(MAX(0,C79-F79),'Settings'!$B$12))</x:f>
      </x:c>
      <x:c r="H79" s="38" t="str">
        <x:f>IF(A79="","",MAX(0,C79-F79-G79))</x:f>
      </x:c>
      <x:c r="I79" s="38" t="str">
        <x:f>IF(A79="","",IF(A79=1,E79,I78+E79))</x:f>
      </x:c>
      <x:c r="J79" s="32" t="str">
        <x:f>IF(A79="","",IF(H79=0,"Paid off","Active"))</x:f>
      </x:c>
    </x:row>
    <x:row r="80">
      <x:c r="A80" s="29"/>
      <x:c r="B80" s="41" t="str">
        <x:f>IF(A80="","",EDATE('Settings'!$B$11,A80-1))</x:f>
      </x:c>
      <x:c r="C80" s="35" t="str">
        <x:f>IF(A80="","",IF(A80=1,'Settings'!$B$8,H79))</x:f>
      </x:c>
      <x:c r="D80" s="35" t="str">
        <x:f>IF(A80="","",MIN(C80,-PMT('Settings'!$B$9/'Settings'!$B$13,'Settings'!$B$10,'Settings'!$B$8)))</x:f>
      </x:c>
      <x:c r="E80" s="35" t="str">
        <x:f>IF(A80="","",C80*'Settings'!$B$9/'Settings'!$B$13)</x:f>
      </x:c>
      <x:c r="F80" s="35" t="str">
        <x:f>IF(A80="","",MIN(C80,D80-E80))</x:f>
      </x:c>
      <x:c r="G80" s="38" t="str">
        <x:f>IF(A80="","",MIN(MAX(0,C80-F80),'Settings'!$B$12))</x:f>
      </x:c>
      <x:c r="H80" s="38" t="str">
        <x:f>IF(A80="","",MAX(0,C80-F80-G80))</x:f>
      </x:c>
      <x:c r="I80" s="38" t="str">
        <x:f>IF(A80="","",IF(A80=1,E80,I79+E80))</x:f>
      </x:c>
      <x:c r="J80" s="32" t="str">
        <x:f>IF(A80="","",IF(H80=0,"Paid off","Active"))</x:f>
      </x:c>
    </x:row>
    <x:row r="81">
      <x:c r="A81" s="29"/>
      <x:c r="B81" s="41" t="str">
        <x:f>IF(A81="","",EDATE('Settings'!$B$11,A81-1))</x:f>
      </x:c>
      <x:c r="C81" s="35" t="str">
        <x:f>IF(A81="","",IF(A81=1,'Settings'!$B$8,H80))</x:f>
      </x:c>
      <x:c r="D81" s="35" t="str">
        <x:f>IF(A81="","",MIN(C81,-PMT('Settings'!$B$9/'Settings'!$B$13,'Settings'!$B$10,'Settings'!$B$8)))</x:f>
      </x:c>
      <x:c r="E81" s="35" t="str">
        <x:f>IF(A81="","",C81*'Settings'!$B$9/'Settings'!$B$13)</x:f>
      </x:c>
      <x:c r="F81" s="35" t="str">
        <x:f>IF(A81="","",MIN(C81,D81-E81))</x:f>
      </x:c>
      <x:c r="G81" s="38" t="str">
        <x:f>IF(A81="","",MIN(MAX(0,C81-F81),'Settings'!$B$12))</x:f>
      </x:c>
      <x:c r="H81" s="38" t="str">
        <x:f>IF(A81="","",MAX(0,C81-F81-G81))</x:f>
      </x:c>
      <x:c r="I81" s="38" t="str">
        <x:f>IF(A81="","",IF(A81=1,E81,I80+E81))</x:f>
      </x:c>
      <x:c r="J81" s="32" t="str">
        <x:f>IF(A81="","",IF(H81=0,"Paid off","Active"))</x:f>
      </x:c>
    </x:row>
    <x:row r="82">
      <x:c r="A82" s="29"/>
      <x:c r="B82" s="41" t="str">
        <x:f>IF(A82="","",EDATE('Settings'!$B$11,A82-1))</x:f>
      </x:c>
      <x:c r="C82" s="35" t="str">
        <x:f>IF(A82="","",IF(A82=1,'Settings'!$B$8,H81))</x:f>
      </x:c>
      <x:c r="D82" s="35" t="str">
        <x:f>IF(A82="","",MIN(C82,-PMT('Settings'!$B$9/'Settings'!$B$13,'Settings'!$B$10,'Settings'!$B$8)))</x:f>
      </x:c>
      <x:c r="E82" s="35" t="str">
        <x:f>IF(A82="","",C82*'Settings'!$B$9/'Settings'!$B$13)</x:f>
      </x:c>
      <x:c r="F82" s="35" t="str">
        <x:f>IF(A82="","",MIN(C82,D82-E82))</x:f>
      </x:c>
      <x:c r="G82" s="38" t="str">
        <x:f>IF(A82="","",MIN(MAX(0,C82-F82),'Settings'!$B$12))</x:f>
      </x:c>
      <x:c r="H82" s="38" t="str">
        <x:f>IF(A82="","",MAX(0,C82-F82-G82))</x:f>
      </x:c>
      <x:c r="I82" s="38" t="str">
        <x:f>IF(A82="","",IF(A82=1,E82,I81+E82))</x:f>
      </x:c>
      <x:c r="J82" s="32" t="str">
        <x:f>IF(A82="","",IF(H82=0,"Paid off","Active"))</x:f>
      </x:c>
    </x:row>
    <x:row r="83">
      <x:c r="A83" s="29"/>
      <x:c r="B83" s="41" t="str">
        <x:f>IF(A83="","",EDATE('Settings'!$B$11,A83-1))</x:f>
      </x:c>
      <x:c r="C83" s="35" t="str">
        <x:f>IF(A83="","",IF(A83=1,'Settings'!$B$8,H82))</x:f>
      </x:c>
      <x:c r="D83" s="35" t="str">
        <x:f>IF(A83="","",MIN(C83,-PMT('Settings'!$B$9/'Settings'!$B$13,'Settings'!$B$10,'Settings'!$B$8)))</x:f>
      </x:c>
      <x:c r="E83" s="35" t="str">
        <x:f>IF(A83="","",C83*'Settings'!$B$9/'Settings'!$B$13)</x:f>
      </x:c>
      <x:c r="F83" s="35" t="str">
        <x:f>IF(A83="","",MIN(C83,D83-E83))</x:f>
      </x:c>
      <x:c r="G83" s="38" t="str">
        <x:f>IF(A83="","",MIN(MAX(0,C83-F83),'Settings'!$B$12))</x:f>
      </x:c>
      <x:c r="H83" s="38" t="str">
        <x:f>IF(A83="","",MAX(0,C83-F83-G83))</x:f>
      </x:c>
      <x:c r="I83" s="38" t="str">
        <x:f>IF(A83="","",IF(A83=1,E83,I82+E83))</x:f>
      </x:c>
      <x:c r="J83" s="32" t="str">
        <x:f>IF(A83="","",IF(H83=0,"Paid off","Active"))</x:f>
      </x:c>
    </x:row>
    <x:row r="84">
      <x:c r="A84" s="29"/>
      <x:c r="B84" s="41" t="str">
        <x:f>IF(A84="","",EDATE('Settings'!$B$11,A84-1))</x:f>
      </x:c>
      <x:c r="C84" s="35" t="str">
        <x:f>IF(A84="","",IF(A84=1,'Settings'!$B$8,H83))</x:f>
      </x:c>
      <x:c r="D84" s="35" t="str">
        <x:f>IF(A84="","",MIN(C84,-PMT('Settings'!$B$9/'Settings'!$B$13,'Settings'!$B$10,'Settings'!$B$8)))</x:f>
      </x:c>
      <x:c r="E84" s="35" t="str">
        <x:f>IF(A84="","",C84*'Settings'!$B$9/'Settings'!$B$13)</x:f>
      </x:c>
      <x:c r="F84" s="35" t="str">
        <x:f>IF(A84="","",MIN(C84,D84-E84))</x:f>
      </x:c>
      <x:c r="G84" s="38" t="str">
        <x:f>IF(A84="","",MIN(MAX(0,C84-F84),'Settings'!$B$12))</x:f>
      </x:c>
      <x:c r="H84" s="38" t="str">
        <x:f>IF(A84="","",MAX(0,C84-F84-G84))</x:f>
      </x:c>
      <x:c r="I84" s="38" t="str">
        <x:f>IF(A84="","",IF(A84=1,E84,I83+E84))</x:f>
      </x:c>
      <x:c r="J84" s="32" t="str">
        <x:f>IF(A84="","",IF(H84=0,"Paid off","Active"))</x:f>
      </x:c>
    </x:row>
    <x:row r="85">
      <x:c r="A85" s="29"/>
      <x:c r="B85" s="41" t="str">
        <x:f>IF(A85="","",EDATE('Settings'!$B$11,A85-1))</x:f>
      </x:c>
      <x:c r="C85" s="35" t="str">
        <x:f>IF(A85="","",IF(A85=1,'Settings'!$B$8,H84))</x:f>
      </x:c>
      <x:c r="D85" s="35" t="str">
        <x:f>IF(A85="","",MIN(C85,-PMT('Settings'!$B$9/'Settings'!$B$13,'Settings'!$B$10,'Settings'!$B$8)))</x:f>
      </x:c>
      <x:c r="E85" s="35" t="str">
        <x:f>IF(A85="","",C85*'Settings'!$B$9/'Settings'!$B$13)</x:f>
      </x:c>
      <x:c r="F85" s="35" t="str">
        <x:f>IF(A85="","",MIN(C85,D85-E85))</x:f>
      </x:c>
      <x:c r="G85" s="38" t="str">
        <x:f>IF(A85="","",MIN(MAX(0,C85-F85),'Settings'!$B$12))</x:f>
      </x:c>
      <x:c r="H85" s="38" t="str">
        <x:f>IF(A85="","",MAX(0,C85-F85-G85))</x:f>
      </x:c>
      <x:c r="I85" s="38" t="str">
        <x:f>IF(A85="","",IF(A85=1,E85,I84+E85))</x:f>
      </x:c>
      <x:c r="J85" s="32" t="str">
        <x:f>IF(A85="","",IF(H85=0,"Paid off","Active"))</x:f>
      </x:c>
    </x:row>
    <x:row r="86">
      <x:c r="A86" s="29"/>
      <x:c r="B86" s="41" t="str">
        <x:f>IF(A86="","",EDATE('Settings'!$B$11,A86-1))</x:f>
      </x:c>
      <x:c r="C86" s="35" t="str">
        <x:f>IF(A86="","",IF(A86=1,'Settings'!$B$8,H85))</x:f>
      </x:c>
      <x:c r="D86" s="35" t="str">
        <x:f>IF(A86="","",MIN(C86,-PMT('Settings'!$B$9/'Settings'!$B$13,'Settings'!$B$10,'Settings'!$B$8)))</x:f>
      </x:c>
      <x:c r="E86" s="35" t="str">
        <x:f>IF(A86="","",C86*'Settings'!$B$9/'Settings'!$B$13)</x:f>
      </x:c>
      <x:c r="F86" s="35" t="str">
        <x:f>IF(A86="","",MIN(C86,D86-E86))</x:f>
      </x:c>
      <x:c r="G86" s="38" t="str">
        <x:f>IF(A86="","",MIN(MAX(0,C86-F86),'Settings'!$B$12))</x:f>
      </x:c>
      <x:c r="H86" s="38" t="str">
        <x:f>IF(A86="","",MAX(0,C86-F86-G86))</x:f>
      </x:c>
      <x:c r="I86" s="38" t="str">
        <x:f>IF(A86="","",IF(A86=1,E86,I85+E86))</x:f>
      </x:c>
      <x:c r="J86" s="32" t="str">
        <x:f>IF(A86="","",IF(H86=0,"Paid off","Active"))</x:f>
      </x:c>
    </x:row>
    <x:row r="87">
      <x:c r="A87" s="29"/>
      <x:c r="B87" s="41" t="str">
        <x:f>IF(A87="","",EDATE('Settings'!$B$11,A87-1))</x:f>
      </x:c>
      <x:c r="C87" s="35" t="str">
        <x:f>IF(A87="","",IF(A87=1,'Settings'!$B$8,H86))</x:f>
      </x:c>
      <x:c r="D87" s="35" t="str">
        <x:f>IF(A87="","",MIN(C87,-PMT('Settings'!$B$9/'Settings'!$B$13,'Settings'!$B$10,'Settings'!$B$8)))</x:f>
      </x:c>
      <x:c r="E87" s="35" t="str">
        <x:f>IF(A87="","",C87*'Settings'!$B$9/'Settings'!$B$13)</x:f>
      </x:c>
      <x:c r="F87" s="35" t="str">
        <x:f>IF(A87="","",MIN(C87,D87-E87))</x:f>
      </x:c>
      <x:c r="G87" s="38" t="str">
        <x:f>IF(A87="","",MIN(MAX(0,C87-F87),'Settings'!$B$12))</x:f>
      </x:c>
      <x:c r="H87" s="38" t="str">
        <x:f>IF(A87="","",MAX(0,C87-F87-G87))</x:f>
      </x:c>
      <x:c r="I87" s="38" t="str">
        <x:f>IF(A87="","",IF(A87=1,E87,I86+E87))</x:f>
      </x:c>
      <x:c r="J87" s="32" t="str">
        <x:f>IF(A87="","",IF(H87=0,"Paid off","Active"))</x:f>
      </x:c>
    </x:row>
    <x:row r="88">
      <x:c r="A88" s="29"/>
      <x:c r="B88" s="41" t="str">
        <x:f>IF(A88="","",EDATE('Settings'!$B$11,A88-1))</x:f>
      </x:c>
      <x:c r="C88" s="35" t="str">
        <x:f>IF(A88="","",IF(A88=1,'Settings'!$B$8,H87))</x:f>
      </x:c>
      <x:c r="D88" s="35" t="str">
        <x:f>IF(A88="","",MIN(C88,-PMT('Settings'!$B$9/'Settings'!$B$13,'Settings'!$B$10,'Settings'!$B$8)))</x:f>
      </x:c>
      <x:c r="E88" s="35" t="str">
        <x:f>IF(A88="","",C88*'Settings'!$B$9/'Settings'!$B$13)</x:f>
      </x:c>
      <x:c r="F88" s="35" t="str">
        <x:f>IF(A88="","",MIN(C88,D88-E88))</x:f>
      </x:c>
      <x:c r="G88" s="38" t="str">
        <x:f>IF(A88="","",MIN(MAX(0,C88-F88),'Settings'!$B$12))</x:f>
      </x:c>
      <x:c r="H88" s="38" t="str">
        <x:f>IF(A88="","",MAX(0,C88-F88-G88))</x:f>
      </x:c>
      <x:c r="I88" s="38" t="str">
        <x:f>IF(A88="","",IF(A88=1,E88,I87+E88))</x:f>
      </x:c>
      <x:c r="J88" s="32" t="str">
        <x:f>IF(A88="","",IF(H88=0,"Paid off","Active"))</x:f>
      </x:c>
    </x:row>
    <x:row r="89">
      <x:c r="A89" s="29"/>
      <x:c r="B89" s="41" t="str">
        <x:f>IF(A89="","",EDATE('Settings'!$B$11,A89-1))</x:f>
      </x:c>
      <x:c r="C89" s="35" t="str">
        <x:f>IF(A89="","",IF(A89=1,'Settings'!$B$8,H88))</x:f>
      </x:c>
      <x:c r="D89" s="35" t="str">
        <x:f>IF(A89="","",MIN(C89,-PMT('Settings'!$B$9/'Settings'!$B$13,'Settings'!$B$10,'Settings'!$B$8)))</x:f>
      </x:c>
      <x:c r="E89" s="35" t="str">
        <x:f>IF(A89="","",C89*'Settings'!$B$9/'Settings'!$B$13)</x:f>
      </x:c>
      <x:c r="F89" s="35" t="str">
        <x:f>IF(A89="","",MIN(C89,D89-E89))</x:f>
      </x:c>
      <x:c r="G89" s="38" t="str">
        <x:f>IF(A89="","",MIN(MAX(0,C89-F89),'Settings'!$B$12))</x:f>
      </x:c>
      <x:c r="H89" s="38" t="str">
        <x:f>IF(A89="","",MAX(0,C89-F89-G89))</x:f>
      </x:c>
      <x:c r="I89" s="38" t="str">
        <x:f>IF(A89="","",IF(A89=1,E89,I88+E89))</x:f>
      </x:c>
      <x:c r="J89" s="32" t="str">
        <x:f>IF(A89="","",IF(H89=0,"Paid off","Active"))</x:f>
      </x:c>
    </x:row>
    <x:row r="90">
      <x:c r="A90" s="29"/>
      <x:c r="B90" s="41" t="str">
        <x:f>IF(A90="","",EDATE('Settings'!$B$11,A90-1))</x:f>
      </x:c>
      <x:c r="C90" s="35" t="str">
        <x:f>IF(A90="","",IF(A90=1,'Settings'!$B$8,H89))</x:f>
      </x:c>
      <x:c r="D90" s="35" t="str">
        <x:f>IF(A90="","",MIN(C90,-PMT('Settings'!$B$9/'Settings'!$B$13,'Settings'!$B$10,'Settings'!$B$8)))</x:f>
      </x:c>
      <x:c r="E90" s="35" t="str">
        <x:f>IF(A90="","",C90*'Settings'!$B$9/'Settings'!$B$13)</x:f>
      </x:c>
      <x:c r="F90" s="35" t="str">
        <x:f>IF(A90="","",MIN(C90,D90-E90))</x:f>
      </x:c>
      <x:c r="G90" s="38" t="str">
        <x:f>IF(A90="","",MIN(MAX(0,C90-F90),'Settings'!$B$12))</x:f>
      </x:c>
      <x:c r="H90" s="38" t="str">
        <x:f>IF(A90="","",MAX(0,C90-F90-G90))</x:f>
      </x:c>
      <x:c r="I90" s="38" t="str">
        <x:f>IF(A90="","",IF(A90=1,E90,I89+E90))</x:f>
      </x:c>
      <x:c r="J90" s="32" t="str">
        <x:f>IF(A90="","",IF(H90=0,"Paid off","Active"))</x:f>
      </x:c>
    </x:row>
    <x:row r="91">
      <x:c r="A91" s="29"/>
      <x:c r="B91" s="41" t="str">
        <x:f>IF(A91="","",EDATE('Settings'!$B$11,A91-1))</x:f>
      </x:c>
      <x:c r="C91" s="35" t="str">
        <x:f>IF(A91="","",IF(A91=1,'Settings'!$B$8,H90))</x:f>
      </x:c>
      <x:c r="D91" s="35" t="str">
        <x:f>IF(A91="","",MIN(C91,-PMT('Settings'!$B$9/'Settings'!$B$13,'Settings'!$B$10,'Settings'!$B$8)))</x:f>
      </x:c>
      <x:c r="E91" s="35" t="str">
        <x:f>IF(A91="","",C91*'Settings'!$B$9/'Settings'!$B$13)</x:f>
      </x:c>
      <x:c r="F91" s="35" t="str">
        <x:f>IF(A91="","",MIN(C91,D91-E91))</x:f>
      </x:c>
      <x:c r="G91" s="38" t="str">
        <x:f>IF(A91="","",MIN(MAX(0,C91-F91),'Settings'!$B$12))</x:f>
      </x:c>
      <x:c r="H91" s="38" t="str">
        <x:f>IF(A91="","",MAX(0,C91-F91-G91))</x:f>
      </x:c>
      <x:c r="I91" s="38" t="str">
        <x:f>IF(A91="","",IF(A91=1,E91,I90+E91))</x:f>
      </x:c>
      <x:c r="J91" s="32" t="str">
        <x:f>IF(A91="","",IF(H91=0,"Paid off","Active"))</x:f>
      </x:c>
    </x:row>
    <x:row r="92">
      <x:c r="A92" s="29"/>
      <x:c r="B92" s="41" t="str">
        <x:f>IF(A92="","",EDATE('Settings'!$B$11,A92-1))</x:f>
      </x:c>
      <x:c r="C92" s="35" t="str">
        <x:f>IF(A92="","",IF(A92=1,'Settings'!$B$8,H91))</x:f>
      </x:c>
      <x:c r="D92" s="35" t="str">
        <x:f>IF(A92="","",MIN(C92,-PMT('Settings'!$B$9/'Settings'!$B$13,'Settings'!$B$10,'Settings'!$B$8)))</x:f>
      </x:c>
      <x:c r="E92" s="35" t="str">
        <x:f>IF(A92="","",C92*'Settings'!$B$9/'Settings'!$B$13)</x:f>
      </x:c>
      <x:c r="F92" s="35" t="str">
        <x:f>IF(A92="","",MIN(C92,D92-E92))</x:f>
      </x:c>
      <x:c r="G92" s="38" t="str">
        <x:f>IF(A92="","",MIN(MAX(0,C92-F92),'Settings'!$B$12))</x:f>
      </x:c>
      <x:c r="H92" s="38" t="str">
        <x:f>IF(A92="","",MAX(0,C92-F92-G92))</x:f>
      </x:c>
      <x:c r="I92" s="38" t="str">
        <x:f>IF(A92="","",IF(A92=1,E92,I91+E92))</x:f>
      </x:c>
      <x:c r="J92" s="32" t="str">
        <x:f>IF(A92="","",IF(H92=0,"Paid off","Active"))</x:f>
      </x:c>
    </x:row>
    <x:row r="93">
      <x:c r="A93" s="29"/>
      <x:c r="B93" s="41" t="str">
        <x:f>IF(A93="","",EDATE('Settings'!$B$11,A93-1))</x:f>
      </x:c>
      <x:c r="C93" s="35" t="str">
        <x:f>IF(A93="","",IF(A93=1,'Settings'!$B$8,H92))</x:f>
      </x:c>
      <x:c r="D93" s="35" t="str">
        <x:f>IF(A93="","",MIN(C93,-PMT('Settings'!$B$9/'Settings'!$B$13,'Settings'!$B$10,'Settings'!$B$8)))</x:f>
      </x:c>
      <x:c r="E93" s="35" t="str">
        <x:f>IF(A93="","",C93*'Settings'!$B$9/'Settings'!$B$13)</x:f>
      </x:c>
      <x:c r="F93" s="35" t="str">
        <x:f>IF(A93="","",MIN(C93,D93-E93))</x:f>
      </x:c>
      <x:c r="G93" s="38" t="str">
        <x:f>IF(A93="","",MIN(MAX(0,C93-F93),'Settings'!$B$12))</x:f>
      </x:c>
      <x:c r="H93" s="38" t="str">
        <x:f>IF(A93="","",MAX(0,C93-F93-G93))</x:f>
      </x:c>
      <x:c r="I93" s="38" t="str">
        <x:f>IF(A93="","",IF(A93=1,E93,I92+E93))</x:f>
      </x:c>
      <x:c r="J93" s="32" t="str">
        <x:f>IF(A93="","",IF(H93=0,"Paid off","Active"))</x:f>
      </x:c>
    </x:row>
    <x:row r="94">
      <x:c r="A94" s="29"/>
      <x:c r="B94" s="41" t="str">
        <x:f>IF(A94="","",EDATE('Settings'!$B$11,A94-1))</x:f>
      </x:c>
      <x:c r="C94" s="35" t="str">
        <x:f>IF(A94="","",IF(A94=1,'Settings'!$B$8,H93))</x:f>
      </x:c>
      <x:c r="D94" s="35" t="str">
        <x:f>IF(A94="","",MIN(C94,-PMT('Settings'!$B$9/'Settings'!$B$13,'Settings'!$B$10,'Settings'!$B$8)))</x:f>
      </x:c>
      <x:c r="E94" s="35" t="str">
        <x:f>IF(A94="","",C94*'Settings'!$B$9/'Settings'!$B$13)</x:f>
      </x:c>
      <x:c r="F94" s="35" t="str">
        <x:f>IF(A94="","",MIN(C94,D94-E94))</x:f>
      </x:c>
      <x:c r="G94" s="38" t="str">
        <x:f>IF(A94="","",MIN(MAX(0,C94-F94),'Settings'!$B$12))</x:f>
      </x:c>
      <x:c r="H94" s="38" t="str">
        <x:f>IF(A94="","",MAX(0,C94-F94-G94))</x:f>
      </x:c>
      <x:c r="I94" s="38" t="str">
        <x:f>IF(A94="","",IF(A94=1,E94,I93+E94))</x:f>
      </x:c>
      <x:c r="J94" s="32" t="str">
        <x:f>IF(A94="","",IF(H94=0,"Paid off","Active"))</x:f>
      </x:c>
    </x:row>
    <x:row r="95">
      <x:c r="A95" s="29"/>
      <x:c r="B95" s="41" t="str">
        <x:f>IF(A95="","",EDATE('Settings'!$B$11,A95-1))</x:f>
      </x:c>
      <x:c r="C95" s="35" t="str">
        <x:f>IF(A95="","",IF(A95=1,'Settings'!$B$8,H94))</x:f>
      </x:c>
      <x:c r="D95" s="35" t="str">
        <x:f>IF(A95="","",MIN(C95,-PMT('Settings'!$B$9/'Settings'!$B$13,'Settings'!$B$10,'Settings'!$B$8)))</x:f>
      </x:c>
      <x:c r="E95" s="35" t="str">
        <x:f>IF(A95="","",C95*'Settings'!$B$9/'Settings'!$B$13)</x:f>
      </x:c>
      <x:c r="F95" s="35" t="str">
        <x:f>IF(A95="","",MIN(C95,D95-E95))</x:f>
      </x:c>
      <x:c r="G95" s="38" t="str">
        <x:f>IF(A95="","",MIN(MAX(0,C95-F95),'Settings'!$B$12))</x:f>
      </x:c>
      <x:c r="H95" s="38" t="str">
        <x:f>IF(A95="","",MAX(0,C95-F95-G95))</x:f>
      </x:c>
      <x:c r="I95" s="38" t="str">
        <x:f>IF(A95="","",IF(A95=1,E95,I94+E95))</x:f>
      </x:c>
      <x:c r="J95" s="32" t="str">
        <x:f>IF(A95="","",IF(H95=0,"Paid off","Active"))</x:f>
      </x:c>
    </x:row>
    <x:row r="96">
      <x:c r="A96" s="29"/>
      <x:c r="B96" s="41" t="str">
        <x:f>IF(A96="","",EDATE('Settings'!$B$11,A96-1))</x:f>
      </x:c>
      <x:c r="C96" s="35" t="str">
        <x:f>IF(A96="","",IF(A96=1,'Settings'!$B$8,H95))</x:f>
      </x:c>
      <x:c r="D96" s="35" t="str">
        <x:f>IF(A96="","",MIN(C96,-PMT('Settings'!$B$9/'Settings'!$B$13,'Settings'!$B$10,'Settings'!$B$8)))</x:f>
      </x:c>
      <x:c r="E96" s="35" t="str">
        <x:f>IF(A96="","",C96*'Settings'!$B$9/'Settings'!$B$13)</x:f>
      </x:c>
      <x:c r="F96" s="35" t="str">
        <x:f>IF(A96="","",MIN(C96,D96-E96))</x:f>
      </x:c>
      <x:c r="G96" s="38" t="str">
        <x:f>IF(A96="","",MIN(MAX(0,C96-F96),'Settings'!$B$12))</x:f>
      </x:c>
      <x:c r="H96" s="38" t="str">
        <x:f>IF(A96="","",MAX(0,C96-F96-G96))</x:f>
      </x:c>
      <x:c r="I96" s="38" t="str">
        <x:f>IF(A96="","",IF(A96=1,E96,I95+E96))</x:f>
      </x:c>
      <x:c r="J96" s="32" t="str">
        <x:f>IF(A96="","",IF(H96=0,"Paid off","Active"))</x:f>
      </x:c>
    </x:row>
    <x:row r="97">
      <x:c r="A97" s="29"/>
      <x:c r="B97" s="41" t="str">
        <x:f>IF(A97="","",EDATE('Settings'!$B$11,A97-1))</x:f>
      </x:c>
      <x:c r="C97" s="35" t="str">
        <x:f>IF(A97="","",IF(A97=1,'Settings'!$B$8,H96))</x:f>
      </x:c>
      <x:c r="D97" s="35" t="str">
        <x:f>IF(A97="","",MIN(C97,-PMT('Settings'!$B$9/'Settings'!$B$13,'Settings'!$B$10,'Settings'!$B$8)))</x:f>
      </x:c>
      <x:c r="E97" s="35" t="str">
        <x:f>IF(A97="","",C97*'Settings'!$B$9/'Settings'!$B$13)</x:f>
      </x:c>
      <x:c r="F97" s="35" t="str">
        <x:f>IF(A97="","",MIN(C97,D97-E97))</x:f>
      </x:c>
      <x:c r="G97" s="38" t="str">
        <x:f>IF(A97="","",MIN(MAX(0,C97-F97),'Settings'!$B$12))</x:f>
      </x:c>
      <x:c r="H97" s="38" t="str">
        <x:f>IF(A97="","",MAX(0,C97-F97-G97))</x:f>
      </x:c>
      <x:c r="I97" s="38" t="str">
        <x:f>IF(A97="","",IF(A97=1,E97,I96+E97))</x:f>
      </x:c>
      <x:c r="J97" s="32" t="str">
        <x:f>IF(A97="","",IF(H97=0,"Paid off","Active"))</x:f>
      </x:c>
    </x:row>
    <x:row r="98">
      <x:c r="A98" s="29"/>
      <x:c r="B98" s="41" t="str">
        <x:f>IF(A98="","",EDATE('Settings'!$B$11,A98-1))</x:f>
      </x:c>
      <x:c r="C98" s="35" t="str">
        <x:f>IF(A98="","",IF(A98=1,'Settings'!$B$8,H97))</x:f>
      </x:c>
      <x:c r="D98" s="35" t="str">
        <x:f>IF(A98="","",MIN(C98,-PMT('Settings'!$B$9/'Settings'!$B$13,'Settings'!$B$10,'Settings'!$B$8)))</x:f>
      </x:c>
      <x:c r="E98" s="35" t="str">
        <x:f>IF(A98="","",C98*'Settings'!$B$9/'Settings'!$B$13)</x:f>
      </x:c>
      <x:c r="F98" s="35" t="str">
        <x:f>IF(A98="","",MIN(C98,D98-E98))</x:f>
      </x:c>
      <x:c r="G98" s="38" t="str">
        <x:f>IF(A98="","",MIN(MAX(0,C98-F98),'Settings'!$B$12))</x:f>
      </x:c>
      <x:c r="H98" s="38" t="str">
        <x:f>IF(A98="","",MAX(0,C98-F98-G98))</x:f>
      </x:c>
      <x:c r="I98" s="38" t="str">
        <x:f>IF(A98="","",IF(A98=1,E98,I97+E98))</x:f>
      </x:c>
      <x:c r="J98" s="32" t="str">
        <x:f>IF(A98="","",IF(H98=0,"Paid off","Active"))</x:f>
      </x:c>
    </x:row>
    <x:row r="99">
      <x:c r="A99" s="29"/>
      <x:c r="B99" s="41" t="str">
        <x:f>IF(A99="","",EDATE('Settings'!$B$11,A99-1))</x:f>
      </x:c>
      <x:c r="C99" s="35" t="str">
        <x:f>IF(A99="","",IF(A99=1,'Settings'!$B$8,H98))</x:f>
      </x:c>
      <x:c r="D99" s="35" t="str">
        <x:f>IF(A99="","",MIN(C99,-PMT('Settings'!$B$9/'Settings'!$B$13,'Settings'!$B$10,'Settings'!$B$8)))</x:f>
      </x:c>
      <x:c r="E99" s="35" t="str">
        <x:f>IF(A99="","",C99*'Settings'!$B$9/'Settings'!$B$13)</x:f>
      </x:c>
      <x:c r="F99" s="35" t="str">
        <x:f>IF(A99="","",MIN(C99,D99-E99))</x:f>
      </x:c>
      <x:c r="G99" s="38" t="str">
        <x:f>IF(A99="","",MIN(MAX(0,C99-F99),'Settings'!$B$12))</x:f>
      </x:c>
      <x:c r="H99" s="38" t="str">
        <x:f>IF(A99="","",MAX(0,C99-F99-G99))</x:f>
      </x:c>
      <x:c r="I99" s="38" t="str">
        <x:f>IF(A99="","",IF(A99=1,E99,I98+E99))</x:f>
      </x:c>
      <x:c r="J99" s="32" t="str">
        <x:f>IF(A99="","",IF(H99=0,"Paid off","Active"))</x:f>
      </x:c>
    </x:row>
    <x:row r="100">
      <x:c r="A100" s="29"/>
      <x:c r="B100" s="41" t="str">
        <x:f>IF(A100="","",EDATE('Settings'!$B$11,A100-1))</x:f>
      </x:c>
      <x:c r="C100" s="35" t="str">
        <x:f>IF(A100="","",IF(A100=1,'Settings'!$B$8,H99))</x:f>
      </x:c>
      <x:c r="D100" s="35" t="str">
        <x:f>IF(A100="","",MIN(C100,-PMT('Settings'!$B$9/'Settings'!$B$13,'Settings'!$B$10,'Settings'!$B$8)))</x:f>
      </x:c>
      <x:c r="E100" s="35" t="str">
        <x:f>IF(A100="","",C100*'Settings'!$B$9/'Settings'!$B$13)</x:f>
      </x:c>
      <x:c r="F100" s="35" t="str">
        <x:f>IF(A100="","",MIN(C100,D100-E100))</x:f>
      </x:c>
      <x:c r="G100" s="38" t="str">
        <x:f>IF(A100="","",MIN(MAX(0,C100-F100),'Settings'!$B$12))</x:f>
      </x:c>
      <x:c r="H100" s="38" t="str">
        <x:f>IF(A100="","",MAX(0,C100-F100-G100))</x:f>
      </x:c>
      <x:c r="I100" s="38" t="str">
        <x:f>IF(A100="","",IF(A100=1,E100,I99+E100))</x:f>
      </x:c>
      <x:c r="J100" s="32" t="str">
        <x:f>IF(A100="","",IF(H100=0,"Paid off","Active"))</x:f>
      </x:c>
    </x:row>
    <x:row r="101">
      <x:c r="A101" s="29"/>
      <x:c r="B101" s="41" t="str">
        <x:f>IF(A101="","",EDATE('Settings'!$B$11,A101-1))</x:f>
      </x:c>
      <x:c r="C101" s="35" t="str">
        <x:f>IF(A101="","",IF(A101=1,'Settings'!$B$8,H100))</x:f>
      </x:c>
      <x:c r="D101" s="35" t="str">
        <x:f>IF(A101="","",MIN(C101,-PMT('Settings'!$B$9/'Settings'!$B$13,'Settings'!$B$10,'Settings'!$B$8)))</x:f>
      </x:c>
      <x:c r="E101" s="35" t="str">
        <x:f>IF(A101="","",C101*'Settings'!$B$9/'Settings'!$B$13)</x:f>
      </x:c>
      <x:c r="F101" s="35" t="str">
        <x:f>IF(A101="","",MIN(C101,D101-E101))</x:f>
      </x:c>
      <x:c r="G101" s="38" t="str">
        <x:f>IF(A101="","",MIN(MAX(0,C101-F101),'Settings'!$B$12))</x:f>
      </x:c>
      <x:c r="H101" s="38" t="str">
        <x:f>IF(A101="","",MAX(0,C101-F101-G101))</x:f>
      </x:c>
      <x:c r="I101" s="38" t="str">
        <x:f>IF(A101="","",IF(A101=1,E101,I100+E101))</x:f>
      </x:c>
      <x:c r="J101" s="32" t="str">
        <x:f>IF(A101="","",IF(H101=0,"Paid off","Active"))</x:f>
      </x:c>
    </x:row>
    <x:row r="102">
      <x:c r="A102" s="29"/>
      <x:c r="B102" s="41" t="str">
        <x:f>IF(A102="","",EDATE('Settings'!$B$11,A102-1))</x:f>
      </x:c>
      <x:c r="C102" s="35" t="str">
        <x:f>IF(A102="","",IF(A102=1,'Settings'!$B$8,H101))</x:f>
      </x:c>
      <x:c r="D102" s="35" t="str">
        <x:f>IF(A102="","",MIN(C102,-PMT('Settings'!$B$9/'Settings'!$B$13,'Settings'!$B$10,'Settings'!$B$8)))</x:f>
      </x:c>
      <x:c r="E102" s="35" t="str">
        <x:f>IF(A102="","",C102*'Settings'!$B$9/'Settings'!$B$13)</x:f>
      </x:c>
      <x:c r="F102" s="35" t="str">
        <x:f>IF(A102="","",MIN(C102,D102-E102))</x:f>
      </x:c>
      <x:c r="G102" s="38" t="str">
        <x:f>IF(A102="","",MIN(MAX(0,C102-F102),'Settings'!$B$12))</x:f>
      </x:c>
      <x:c r="H102" s="38" t="str">
        <x:f>IF(A102="","",MAX(0,C102-F102-G102))</x:f>
      </x:c>
      <x:c r="I102" s="38" t="str">
        <x:f>IF(A102="","",IF(A102=1,E102,I101+E102))</x:f>
      </x:c>
      <x:c r="J102" s="32" t="str">
        <x:f>IF(A102="","",IF(H102=0,"Paid off","Active"))</x:f>
      </x:c>
    </x:row>
    <x:row r="103">
      <x:c r="A103" s="29"/>
      <x:c r="B103" s="41" t="str">
        <x:f>IF(A103="","",EDATE('Settings'!$B$11,A103-1))</x:f>
      </x:c>
      <x:c r="C103" s="35" t="str">
        <x:f>IF(A103="","",IF(A103=1,'Settings'!$B$8,H102))</x:f>
      </x:c>
      <x:c r="D103" s="35" t="str">
        <x:f>IF(A103="","",MIN(C103,-PMT('Settings'!$B$9/'Settings'!$B$13,'Settings'!$B$10,'Settings'!$B$8)))</x:f>
      </x:c>
      <x:c r="E103" s="35" t="str">
        <x:f>IF(A103="","",C103*'Settings'!$B$9/'Settings'!$B$13)</x:f>
      </x:c>
      <x:c r="F103" s="35" t="str">
        <x:f>IF(A103="","",MIN(C103,D103-E103))</x:f>
      </x:c>
      <x:c r="G103" s="38" t="str">
        <x:f>IF(A103="","",MIN(MAX(0,C103-F103),'Settings'!$B$12))</x:f>
      </x:c>
      <x:c r="H103" s="38" t="str">
        <x:f>IF(A103="","",MAX(0,C103-F103-G103))</x:f>
      </x:c>
      <x:c r="I103" s="38" t="str">
        <x:f>IF(A103="","",IF(A103=1,E103,I102+E103))</x:f>
      </x:c>
      <x:c r="J103" s="32" t="str">
        <x:f>IF(A103="","",IF(H103=0,"Paid off","Active"))</x:f>
      </x:c>
    </x:row>
    <x:row r="104">
      <x:c r="A104" s="29"/>
      <x:c r="B104" s="41" t="str">
        <x:f>IF(A104="","",EDATE('Settings'!$B$11,A104-1))</x:f>
      </x:c>
      <x:c r="C104" s="35" t="str">
        <x:f>IF(A104="","",IF(A104=1,'Settings'!$B$8,H103))</x:f>
      </x:c>
      <x:c r="D104" s="35" t="str">
        <x:f>IF(A104="","",MIN(C104,-PMT('Settings'!$B$9/'Settings'!$B$13,'Settings'!$B$10,'Settings'!$B$8)))</x:f>
      </x:c>
      <x:c r="E104" s="35" t="str">
        <x:f>IF(A104="","",C104*'Settings'!$B$9/'Settings'!$B$13)</x:f>
      </x:c>
      <x:c r="F104" s="35" t="str">
        <x:f>IF(A104="","",MIN(C104,D104-E104))</x:f>
      </x:c>
      <x:c r="G104" s="38" t="str">
        <x:f>IF(A104="","",MIN(MAX(0,C104-F104),'Settings'!$B$12))</x:f>
      </x:c>
      <x:c r="H104" s="38" t="str">
        <x:f>IF(A104="","",MAX(0,C104-F104-G104))</x:f>
      </x:c>
      <x:c r="I104" s="38" t="str">
        <x:f>IF(A104="","",IF(A104=1,E104,I103+E104))</x:f>
      </x:c>
      <x:c r="J104" s="32" t="str">
        <x:f>IF(A104="","",IF(H104=0,"Paid off","Active"))</x:f>
      </x:c>
    </x:row>
    <x:row r="105">
      <x:c r="A105" s="29"/>
      <x:c r="B105" s="41" t="str">
        <x:f>IF(A105="","",EDATE('Settings'!$B$11,A105-1))</x:f>
      </x:c>
      <x:c r="C105" s="35" t="str">
        <x:f>IF(A105="","",IF(A105=1,'Settings'!$B$8,H104))</x:f>
      </x:c>
      <x:c r="D105" s="35" t="str">
        <x:f>IF(A105="","",MIN(C105,-PMT('Settings'!$B$9/'Settings'!$B$13,'Settings'!$B$10,'Settings'!$B$8)))</x:f>
      </x:c>
      <x:c r="E105" s="35" t="str">
        <x:f>IF(A105="","",C105*'Settings'!$B$9/'Settings'!$B$13)</x:f>
      </x:c>
      <x:c r="F105" s="35" t="str">
        <x:f>IF(A105="","",MIN(C105,D105-E105))</x:f>
      </x:c>
      <x:c r="G105" s="38" t="str">
        <x:f>IF(A105="","",MIN(MAX(0,C105-F105),'Settings'!$B$12))</x:f>
      </x:c>
      <x:c r="H105" s="38" t="str">
        <x:f>IF(A105="","",MAX(0,C105-F105-G105))</x:f>
      </x:c>
      <x:c r="I105" s="38" t="str">
        <x:f>IF(A105="","",IF(A105=1,E105,I104+E105))</x:f>
      </x:c>
      <x:c r="J105" s="32" t="str">
        <x:f>IF(A105="","",IF(H105=0,"Paid off","Active"))</x:f>
      </x:c>
    </x:row>
    <x:row r="106">
      <x:c r="A106" s="29"/>
      <x:c r="B106" s="41" t="str">
        <x:f>IF(A106="","",EDATE('Settings'!$B$11,A106-1))</x:f>
      </x:c>
      <x:c r="C106" s="35" t="str">
        <x:f>IF(A106="","",IF(A106=1,'Settings'!$B$8,H105))</x:f>
      </x:c>
      <x:c r="D106" s="35" t="str">
        <x:f>IF(A106="","",MIN(C106,-PMT('Settings'!$B$9/'Settings'!$B$13,'Settings'!$B$10,'Settings'!$B$8)))</x:f>
      </x:c>
      <x:c r="E106" s="35" t="str">
        <x:f>IF(A106="","",C106*'Settings'!$B$9/'Settings'!$B$13)</x:f>
      </x:c>
      <x:c r="F106" s="35" t="str">
        <x:f>IF(A106="","",MIN(C106,D106-E106))</x:f>
      </x:c>
      <x:c r="G106" s="38" t="str">
        <x:f>IF(A106="","",MIN(MAX(0,C106-F106),'Settings'!$B$12))</x:f>
      </x:c>
      <x:c r="H106" s="38" t="str">
        <x:f>IF(A106="","",MAX(0,C106-F106-G106))</x:f>
      </x:c>
      <x:c r="I106" s="38" t="str">
        <x:f>IF(A106="","",IF(A106=1,E106,I105+E106))</x:f>
      </x:c>
      <x:c r="J106" s="32" t="str">
        <x:f>IF(A106="","",IF(H106=0,"Paid off","Active"))</x:f>
      </x:c>
    </x:row>
    <x:row r="107">
      <x:c r="A107" s="30"/>
      <x:c r="B107" s="42" t="str">
        <x:f>IF(A107="","",EDATE('Settings'!$B$11,A107-1))</x:f>
      </x:c>
      <x:c r="C107" s="36" t="str">
        <x:f>IF(A107="","",IF(A107=1,'Settings'!$B$8,H106))</x:f>
      </x:c>
      <x:c r="D107" s="36" t="str">
        <x:f>IF(A107="","",MIN(C107,-PMT('Settings'!$B$9/'Settings'!$B$13,'Settings'!$B$10,'Settings'!$B$8)))</x:f>
      </x:c>
      <x:c r="E107" s="36" t="str">
        <x:f>IF(A107="","",C107*'Settings'!$B$9/'Settings'!$B$13)</x:f>
      </x:c>
      <x:c r="F107" s="36" t="str">
        <x:f>IF(A107="","",MIN(C107,D107-E107))</x:f>
      </x:c>
      <x:c r="G107" s="39" t="str">
        <x:f>IF(A107="","",MIN(MAX(0,C107-F107),'Settings'!$B$12))</x:f>
      </x:c>
      <x:c r="H107" s="39" t="str">
        <x:f>IF(A107="","",MAX(0,C107-F107-G107))</x:f>
      </x:c>
      <x:c r="I107" s="39" t="str">
        <x:f>IF(A107="","",IF(A107=1,E107,I106+E107))</x:f>
      </x:c>
      <x:c r="J107" s="33" t="str">
        <x:f>IF(A107="","",IF(H107=0,"Paid off","Active"))</x:f>
      </x:c>
    </x:row>
  </x:sheetData>
  <x:mergeCells>
    <x:mergeCell ref="A2:J2"/>
    <x:mergeCell ref="A3:J3"/>
  </x:mergeCells>
  <x:pageMargins left="0.7" right="0.7" top="0.75" bottom="0.75" header="0.3" footer="0.3"/>
  <x:tableParts count="1">
    <x:tablePart xmlns:r="http://schemas.openxmlformats.org/officeDocument/2006/relationships" r:id="Rf04b6f364d0541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2" t="str">
        <x:v>INPUTS &amp; ASSUMPTIONS · SHEETSTEPS</x:v>
      </x:c>
      <x:c r="B1" s="1"/>
      <x:c r="C1" s="1"/>
      <x:c r="D1" s="1"/>
      <x:c r="E1" s="1"/>
      <x:c r="F1" s="1"/>
      <x:c r="G1" s="1"/>
      <x:c r="H1" s="1"/>
    </x:row>
    <x:row r="2" ht="44" customHeight="1">
      <x:c r="A2" s="3" t="str">
        <x:v>Loan Amortization Planner Settings</x:v>
      </x:c>
      <x:c r="B2" s="1"/>
      <x:c r="C2" s="1"/>
      <x:c r="D2" s="1"/>
      <x:c r="E2" s="1"/>
      <x:c r="F2" s="1"/>
      <x:c r="G2" s="1"/>
      <x:c r="H2" s="1"/>
    </x:row>
    <x:row r="3" ht="28" customHeight="1">
      <x:c r="A3" s="4" t="str">
        <x:v>Edit the highlighted values. The model and dashboard update automatically.</x:v>
      </x:c>
      <x:c r="B3" s="1"/>
      <x:c r="C3" s="1"/>
      <x:c r="D3" s="1"/>
      <x:c r="E3" s="1"/>
      <x:c r="F3" s="1"/>
      <x:c r="G3" s="1"/>
      <x:c r="H3" s="1"/>
    </x:row>
    <x:row r="4">
      <x:c r="A4" s="1"/>
      <x:c r="B4" s="1"/>
      <x:c r="C4" s="1"/>
      <x:c r="D4" s="1"/>
      <x:c r="E4" s="1"/>
      <x:c r="F4" s="1"/>
      <x:c r="G4" s="1"/>
      <x:c r="H4" s="1"/>
    </x:row>
    <x:row r="5">
      <x:c r="A5" s="1"/>
      <x:c r="B5" s="1"/>
      <x:c r="C5" s="1"/>
      <x:c r="D5" s="1"/>
      <x:c r="E5" s="1"/>
      <x:c r="F5" s="1"/>
      <x:c r="G5" s="1"/>
      <x:c r="H5" s="1"/>
    </x:row>
    <x:row r="7">
      <x:c r="A7" s="17" t="str">
        <x:v>ASSUMPTION</x:v>
      </x:c>
      <x:c r="B7" s="17" t="str">
        <x:v>VALUE</x:v>
      </x:c>
    </x:row>
    <x:row r="8">
      <x:c r="A8" s="10" t="str">
        <x:v>Loan amount</x:v>
      </x:c>
      <x:c r="B8" s="20" t="n">
        <x:v>240000</x:v>
      </x:c>
    </x:row>
    <x:row r="9">
      <x:c r="A9" s="10" t="str">
        <x:v>Annual interest rate</x:v>
      </x:c>
      <x:c r="B9" s="21" t="n">
        <x:v>0.0675</x:v>
      </x:c>
    </x:row>
    <x:row r="10">
      <x:c r="A10" s="10" t="str">
        <x:v>Term (months)</x:v>
      </x:c>
      <x:c r="B10" s="21" t="n">
        <x:v>36</x:v>
      </x:c>
    </x:row>
    <x:row r="11">
      <x:c r="A11" s="10" t="str">
        <x:v>First payment date</x:v>
      </x:c>
      <x:c r="B11" s="21" t="n">
        <x:v>46235</x:v>
      </x:c>
    </x:row>
    <x:row r="12">
      <x:c r="A12" s="10" t="str">
        <x:v>Extra monthly payment</x:v>
      </x:c>
      <x:c r="B12" s="21" t="n">
        <x:v>250</x:v>
      </x:c>
    </x:row>
    <x:row r="13">
      <x:c r="A13" s="10" t="str">
        <x:v>Payments per year</x:v>
      </x:c>
      <x:c r="B13" s="21" t="n">
        <x:v>12</x:v>
      </x:c>
    </x:row>
    <x:row r="14">
      <x:c r="A14" s="10"/>
      <x:c r="B14" s="22"/>
    </x:row>
    <x:row r="15">
      <x:c r="A15" s="10"/>
      <x:c r="B15" s="22"/>
    </x:row>
    <x:row r="16">
      <x:c r="A16" s="10"/>
      <x:c r="B16" s="22"/>
    </x:row>
    <x:row r="17">
      <x:c r="A17" s="10"/>
      <x:c r="B17" s="22"/>
    </x:row>
    <x:row r="18">
      <x:c r="A18" s="10"/>
      <x:c r="B18" s="22"/>
    </x:row>
    <x:row r="19">
      <x:c r="A19" s="10"/>
      <x:c r="B19" s="22"/>
    </x:row>
    <x:row r="20">
      <x:c r="A20" s="10"/>
      <x:c r="B20" s="23"/>
    </x:row>
  </x:sheetData>
  <x:mergeCells>
    <x:mergeCell ref="A2:H2"/>
    <x:mergeCell ref="A3:H3"/>
  </x:mergeCells>
  <x:pageMargins left="0.7" right="0.7" top="0.75" bottom="0.75" header="0.3" footer="0.3"/>
</x:worksheet>
</file>